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328"/>
  <workbookPr/>
  <mc:AlternateContent xmlns:mc="http://schemas.openxmlformats.org/markup-compatibility/2006">
    <mc:Choice Requires="x15">
      <x15ac:absPath xmlns:x15ac="http://schemas.microsoft.com/office/spreadsheetml/2010/11/ac" url="C:\Users\jaywi\OneDrive\Work Files\"/>
    </mc:Choice>
  </mc:AlternateContent>
  <xr:revisionPtr revIDLastSave="30" documentId="8_{9E065F4B-A817-4636-9B14-12C395618A25}" xr6:coauthVersionLast="41" xr6:coauthVersionMax="41" xr10:uidLastSave="{435B36AE-8246-4B9A-AB07-6D864C244249}"/>
  <bookViews>
    <workbookView minimized="1" xWindow="11112" yWindow="2664" windowWidth="2904" windowHeight="1512" xr2:uid="{00000000-000D-0000-FFFF-FFFF00000000}"/>
  </bookViews>
  <sheets>
    <sheet name="DELL&amp;HP" sheetId="1" r:id="rId1"/>
    <sheet name="CISCO" sheetId="2" r:id="rId2"/>
  </sheets>
  <definedNames>
    <definedName name="_xlnm._FilterDatabase" localSheetId="0" hidden="1">'DELL&amp;HP'!$B$1:$B$902</definedName>
    <definedName name="_xlnm.Print_Area" localSheetId="0">'DELL&amp;HP'!$B$1:$R$47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R117" i="1" l="1"/>
  <c r="R118" i="1"/>
  <c r="R119" i="1"/>
  <c r="R120" i="1"/>
  <c r="R121" i="1"/>
  <c r="R122" i="1"/>
  <c r="R123" i="1"/>
  <c r="R124" i="1"/>
  <c r="R125" i="1"/>
  <c r="R126" i="1"/>
  <c r="R127" i="1"/>
  <c r="R128" i="1"/>
  <c r="R129" i="1"/>
  <c r="R130" i="1"/>
  <c r="R131" i="1"/>
  <c r="R132" i="1"/>
  <c r="R133" i="1"/>
  <c r="R134" i="1"/>
  <c r="R135" i="1"/>
  <c r="R136" i="1"/>
  <c r="R137" i="1"/>
  <c r="R138" i="1"/>
  <c r="R139" i="1"/>
  <c r="R140" i="1"/>
  <c r="R141" i="1"/>
  <c r="R142" i="1"/>
  <c r="R143" i="1"/>
  <c r="R144" i="1"/>
  <c r="R145" i="1"/>
  <c r="R146" i="1"/>
  <c r="R147" i="1"/>
  <c r="R148" i="1"/>
  <c r="R149" i="1"/>
  <c r="R150" i="1"/>
  <c r="R151" i="1"/>
  <c r="R152" i="1"/>
  <c r="R153" i="1"/>
  <c r="R154" i="1"/>
  <c r="R155" i="1"/>
  <c r="R156" i="1"/>
  <c r="R157" i="1"/>
  <c r="R158" i="1"/>
  <c r="R159" i="1"/>
  <c r="R160" i="1"/>
  <c r="R161" i="1"/>
  <c r="R162" i="1"/>
  <c r="R163" i="1"/>
  <c r="R164" i="1"/>
  <c r="R165" i="1"/>
  <c r="R116" i="1"/>
  <c r="Q117" i="1"/>
  <c r="Q118" i="1"/>
  <c r="Q119" i="1"/>
  <c r="Q120" i="1"/>
  <c r="Q121" i="1"/>
  <c r="Q122" i="1"/>
  <c r="Q123" i="1"/>
  <c r="Q124" i="1"/>
  <c r="Q125" i="1"/>
  <c r="Q126" i="1"/>
  <c r="Q127" i="1"/>
  <c r="Q128" i="1"/>
  <c r="Q129" i="1"/>
  <c r="Q130" i="1"/>
  <c r="Q131" i="1"/>
  <c r="Q132" i="1"/>
  <c r="Q133" i="1"/>
  <c r="Q134" i="1"/>
  <c r="Q135" i="1"/>
  <c r="Q136" i="1"/>
  <c r="Q137" i="1"/>
  <c r="Q138" i="1"/>
  <c r="Q139" i="1"/>
  <c r="Q140" i="1"/>
  <c r="Q141" i="1"/>
  <c r="Q142" i="1"/>
  <c r="Q143" i="1"/>
  <c r="Q144" i="1"/>
  <c r="Q145" i="1"/>
  <c r="Q146" i="1"/>
  <c r="Q147" i="1"/>
  <c r="Q148" i="1"/>
  <c r="Q149" i="1"/>
  <c r="Q150" i="1"/>
  <c r="Q151" i="1"/>
  <c r="Q152" i="1"/>
  <c r="Q153" i="1"/>
  <c r="Q154" i="1"/>
  <c r="Q155" i="1"/>
  <c r="Q156" i="1"/>
  <c r="Q157" i="1"/>
  <c r="Q158" i="1"/>
  <c r="Q159" i="1"/>
  <c r="Q160" i="1"/>
  <c r="Q161" i="1"/>
  <c r="Q162" i="1"/>
  <c r="Q163" i="1"/>
  <c r="Q164" i="1"/>
  <c r="Q165" i="1"/>
  <c r="Q116" i="1"/>
  <c r="P117" i="1"/>
  <c r="P118" i="1"/>
  <c r="P119" i="1"/>
  <c r="P120" i="1"/>
  <c r="P121" i="1"/>
  <c r="P122" i="1"/>
  <c r="P123" i="1"/>
  <c r="P124" i="1"/>
  <c r="P125" i="1"/>
  <c r="P126" i="1"/>
  <c r="P127" i="1"/>
  <c r="P128" i="1"/>
  <c r="P129" i="1"/>
  <c r="P130" i="1"/>
  <c r="P131" i="1"/>
  <c r="P132" i="1"/>
  <c r="P133" i="1"/>
  <c r="P134" i="1"/>
  <c r="P135" i="1"/>
  <c r="P136" i="1"/>
  <c r="P137" i="1"/>
  <c r="P138" i="1"/>
  <c r="P139" i="1"/>
  <c r="P140" i="1"/>
  <c r="P141" i="1"/>
  <c r="P142" i="1"/>
  <c r="P143" i="1"/>
  <c r="P144" i="1"/>
  <c r="P145" i="1"/>
  <c r="P146" i="1"/>
  <c r="P147" i="1"/>
  <c r="P148" i="1"/>
  <c r="P149" i="1"/>
  <c r="P150" i="1"/>
  <c r="P151" i="1"/>
  <c r="P152" i="1"/>
  <c r="P153" i="1"/>
  <c r="P154" i="1"/>
  <c r="P155" i="1"/>
  <c r="P156" i="1"/>
  <c r="P157" i="1"/>
  <c r="P158" i="1"/>
  <c r="P159" i="1"/>
  <c r="P160" i="1"/>
  <c r="P161" i="1"/>
  <c r="P162" i="1"/>
  <c r="P163" i="1"/>
  <c r="P164" i="1"/>
  <c r="P165" i="1"/>
  <c r="P116" i="1"/>
  <c r="O117" i="1"/>
  <c r="O118" i="1"/>
  <c r="O119" i="1"/>
  <c r="O120" i="1"/>
  <c r="O121" i="1"/>
  <c r="O122" i="1"/>
  <c r="O123" i="1"/>
  <c r="O124" i="1"/>
  <c r="O125" i="1"/>
  <c r="O126" i="1"/>
  <c r="O127" i="1"/>
  <c r="O128" i="1"/>
  <c r="O129" i="1"/>
  <c r="O130" i="1"/>
  <c r="O131" i="1"/>
  <c r="O132" i="1"/>
  <c r="O133" i="1"/>
  <c r="O134" i="1"/>
  <c r="O135" i="1"/>
  <c r="O136" i="1"/>
  <c r="O137" i="1"/>
  <c r="O138" i="1"/>
  <c r="O139" i="1"/>
  <c r="O140" i="1"/>
  <c r="O141" i="1"/>
  <c r="O142" i="1"/>
  <c r="O143" i="1"/>
  <c r="O144" i="1"/>
  <c r="O145" i="1"/>
  <c r="O146" i="1"/>
  <c r="O147" i="1"/>
  <c r="O148" i="1"/>
  <c r="O149" i="1"/>
  <c r="O150" i="1"/>
  <c r="O151" i="1"/>
  <c r="O152" i="1"/>
  <c r="O153" i="1"/>
  <c r="O154" i="1"/>
  <c r="O155" i="1"/>
  <c r="O156" i="1"/>
  <c r="O157" i="1"/>
  <c r="O158" i="1"/>
  <c r="O159" i="1"/>
  <c r="O160" i="1"/>
  <c r="O161" i="1"/>
  <c r="O162" i="1"/>
  <c r="O163" i="1"/>
  <c r="O164" i="1"/>
  <c r="O165" i="1"/>
  <c r="O116" i="1"/>
  <c r="N117" i="1"/>
  <c r="N118" i="1"/>
  <c r="N119" i="1"/>
  <c r="N120" i="1"/>
  <c r="N121" i="1"/>
  <c r="N122" i="1"/>
  <c r="N123" i="1"/>
  <c r="N124" i="1"/>
  <c r="N125" i="1"/>
  <c r="N126" i="1"/>
  <c r="N127" i="1"/>
  <c r="N128" i="1"/>
  <c r="N129" i="1"/>
  <c r="N130" i="1"/>
  <c r="N131" i="1"/>
  <c r="N132" i="1"/>
  <c r="N133" i="1"/>
  <c r="N134" i="1"/>
  <c r="N135" i="1"/>
  <c r="N136" i="1"/>
  <c r="N137" i="1"/>
  <c r="N138" i="1"/>
  <c r="N139" i="1"/>
  <c r="N140" i="1"/>
  <c r="N141" i="1"/>
  <c r="N142" i="1"/>
  <c r="N143" i="1"/>
  <c r="N144" i="1"/>
  <c r="N145" i="1"/>
  <c r="N146" i="1"/>
  <c r="N147" i="1"/>
  <c r="N148" i="1"/>
  <c r="N149" i="1"/>
  <c r="N150" i="1"/>
  <c r="N151" i="1"/>
  <c r="N152" i="1"/>
  <c r="N153" i="1"/>
  <c r="N154" i="1"/>
  <c r="N155" i="1"/>
  <c r="N156" i="1"/>
  <c r="N157" i="1"/>
  <c r="N158" i="1"/>
  <c r="N159" i="1"/>
  <c r="N160" i="1"/>
  <c r="N161" i="1"/>
  <c r="N162" i="1"/>
  <c r="N163" i="1"/>
  <c r="N164" i="1"/>
  <c r="N165" i="1"/>
  <c r="N116" i="1"/>
  <c r="M117" i="1"/>
  <c r="M118" i="1"/>
  <c r="M119" i="1"/>
  <c r="M120" i="1"/>
  <c r="M121" i="1"/>
  <c r="M122" i="1"/>
  <c r="M123" i="1"/>
  <c r="M124" i="1"/>
  <c r="M125" i="1"/>
  <c r="M126" i="1"/>
  <c r="M127" i="1"/>
  <c r="M128" i="1"/>
  <c r="M129" i="1"/>
  <c r="M130" i="1"/>
  <c r="M131" i="1"/>
  <c r="M132" i="1"/>
  <c r="M133" i="1"/>
  <c r="M134" i="1"/>
  <c r="M135" i="1"/>
  <c r="M136" i="1"/>
  <c r="M137" i="1"/>
  <c r="M138" i="1"/>
  <c r="M139" i="1"/>
  <c r="M140" i="1"/>
  <c r="M141" i="1"/>
  <c r="M142" i="1"/>
  <c r="M143" i="1"/>
  <c r="M144" i="1"/>
  <c r="M145" i="1"/>
  <c r="M146" i="1"/>
  <c r="M147" i="1"/>
  <c r="M148" i="1"/>
  <c r="M149" i="1"/>
  <c r="M150" i="1"/>
  <c r="M151" i="1"/>
  <c r="M152" i="1"/>
  <c r="M153" i="1"/>
  <c r="M154" i="1"/>
  <c r="M155" i="1"/>
  <c r="M156" i="1"/>
  <c r="M157" i="1"/>
  <c r="M158" i="1"/>
  <c r="M159" i="1"/>
  <c r="M160" i="1"/>
  <c r="M161" i="1"/>
  <c r="M162" i="1"/>
  <c r="M163" i="1"/>
  <c r="M164" i="1"/>
  <c r="M165" i="1"/>
  <c r="M116" i="1"/>
  <c r="L117" i="1"/>
  <c r="L118" i="1"/>
  <c r="L119" i="1"/>
  <c r="L120" i="1"/>
  <c r="L121" i="1"/>
  <c r="L122" i="1"/>
  <c r="L123" i="1"/>
  <c r="L124" i="1"/>
  <c r="L125" i="1"/>
  <c r="L126" i="1"/>
  <c r="L127" i="1"/>
  <c r="L128" i="1"/>
  <c r="L129" i="1"/>
  <c r="L130" i="1"/>
  <c r="L131" i="1"/>
  <c r="L132" i="1"/>
  <c r="L133" i="1"/>
  <c r="L134" i="1"/>
  <c r="L135" i="1"/>
  <c r="L136" i="1"/>
  <c r="L137" i="1"/>
  <c r="L138" i="1"/>
  <c r="L139" i="1"/>
  <c r="L140" i="1"/>
  <c r="L141" i="1"/>
  <c r="L142" i="1"/>
  <c r="L143" i="1"/>
  <c r="L144" i="1"/>
  <c r="L145" i="1"/>
  <c r="L146" i="1"/>
  <c r="L147" i="1"/>
  <c r="L148" i="1"/>
  <c r="L149" i="1"/>
  <c r="L150" i="1"/>
  <c r="L151" i="1"/>
  <c r="L152" i="1"/>
  <c r="L153" i="1"/>
  <c r="L154" i="1"/>
  <c r="L155" i="1"/>
  <c r="L156" i="1"/>
  <c r="L157" i="1"/>
  <c r="L158" i="1"/>
  <c r="L159" i="1"/>
  <c r="L160" i="1"/>
  <c r="L161" i="1"/>
  <c r="L162" i="1"/>
  <c r="L163" i="1"/>
  <c r="L164" i="1"/>
  <c r="L165" i="1"/>
  <c r="L116" i="1"/>
  <c r="K117" i="1"/>
  <c r="K118" i="1"/>
  <c r="K119" i="1"/>
  <c r="K120" i="1"/>
  <c r="K121" i="1"/>
  <c r="K122" i="1"/>
  <c r="K123" i="1"/>
  <c r="K124" i="1"/>
  <c r="K125" i="1"/>
  <c r="K126" i="1"/>
  <c r="K127" i="1"/>
  <c r="K128" i="1"/>
  <c r="K129" i="1"/>
  <c r="K130" i="1"/>
  <c r="K131" i="1"/>
  <c r="K132" i="1"/>
  <c r="K133" i="1"/>
  <c r="K134" i="1"/>
  <c r="K135" i="1"/>
  <c r="K136" i="1"/>
  <c r="K137" i="1"/>
  <c r="K138" i="1"/>
  <c r="K139" i="1"/>
  <c r="K140" i="1"/>
  <c r="K141" i="1"/>
  <c r="K142" i="1"/>
  <c r="K143" i="1"/>
  <c r="K144" i="1"/>
  <c r="K145" i="1"/>
  <c r="K146" i="1"/>
  <c r="K147" i="1"/>
  <c r="K148" i="1"/>
  <c r="K149" i="1"/>
  <c r="K150" i="1"/>
  <c r="K151" i="1"/>
  <c r="K152" i="1"/>
  <c r="K153" i="1"/>
  <c r="K154" i="1"/>
  <c r="K155" i="1"/>
  <c r="K156" i="1"/>
  <c r="K157" i="1"/>
  <c r="K158" i="1"/>
  <c r="K159" i="1"/>
  <c r="K160" i="1"/>
  <c r="K161" i="1"/>
  <c r="K162" i="1"/>
  <c r="K163" i="1"/>
  <c r="K164" i="1"/>
  <c r="K165" i="1"/>
  <c r="K116" i="1"/>
  <c r="J117" i="1"/>
  <c r="J118" i="1"/>
  <c r="J119" i="1"/>
  <c r="J120" i="1"/>
  <c r="J121" i="1"/>
  <c r="J122" i="1"/>
  <c r="J123" i="1"/>
  <c r="J124" i="1"/>
  <c r="J125" i="1"/>
  <c r="J126" i="1"/>
  <c r="J127" i="1"/>
  <c r="J128" i="1"/>
  <c r="J129" i="1"/>
  <c r="J130" i="1"/>
  <c r="J131" i="1"/>
  <c r="J132" i="1"/>
  <c r="J133" i="1"/>
  <c r="J134" i="1"/>
  <c r="J135" i="1"/>
  <c r="J136" i="1"/>
  <c r="J137" i="1"/>
  <c r="J138" i="1"/>
  <c r="J139" i="1"/>
  <c r="J140" i="1"/>
  <c r="J141" i="1"/>
  <c r="J142" i="1"/>
  <c r="J143" i="1"/>
  <c r="J144" i="1"/>
  <c r="J145" i="1"/>
  <c r="J146" i="1"/>
  <c r="J147" i="1"/>
  <c r="J148" i="1"/>
  <c r="J149" i="1"/>
  <c r="J150" i="1"/>
  <c r="J151" i="1"/>
  <c r="J152" i="1"/>
  <c r="J153" i="1"/>
  <c r="J154" i="1"/>
  <c r="J155" i="1"/>
  <c r="J156" i="1"/>
  <c r="J157" i="1"/>
  <c r="J158" i="1"/>
  <c r="J159" i="1"/>
  <c r="J160" i="1"/>
  <c r="J161" i="1"/>
  <c r="J162" i="1"/>
  <c r="J163" i="1"/>
  <c r="J164" i="1"/>
  <c r="J165" i="1"/>
  <c r="J116" i="1"/>
  <c r="I117" i="1"/>
  <c r="I118" i="1"/>
  <c r="I119" i="1"/>
  <c r="I120" i="1"/>
  <c r="I121" i="1"/>
  <c r="I122" i="1"/>
  <c r="I123" i="1"/>
  <c r="I124" i="1"/>
  <c r="I125" i="1"/>
  <c r="I126" i="1"/>
  <c r="I127" i="1"/>
  <c r="I128" i="1"/>
  <c r="I129" i="1"/>
  <c r="I130" i="1"/>
  <c r="I131" i="1"/>
  <c r="I132" i="1"/>
  <c r="I133" i="1"/>
  <c r="I134" i="1"/>
  <c r="I135" i="1"/>
  <c r="I136" i="1"/>
  <c r="I137" i="1"/>
  <c r="I138" i="1"/>
  <c r="I139" i="1"/>
  <c r="I140" i="1"/>
  <c r="I141" i="1"/>
  <c r="I142" i="1"/>
  <c r="I143" i="1"/>
  <c r="I144" i="1"/>
  <c r="I145" i="1"/>
  <c r="I146" i="1"/>
  <c r="I147" i="1"/>
  <c r="I148" i="1"/>
  <c r="I149" i="1"/>
  <c r="I150" i="1"/>
  <c r="I151" i="1"/>
  <c r="I152" i="1"/>
  <c r="I153" i="1"/>
  <c r="I154" i="1"/>
  <c r="I155" i="1"/>
  <c r="I156" i="1"/>
  <c r="I157" i="1"/>
  <c r="I158" i="1"/>
  <c r="I159" i="1"/>
  <c r="I160" i="1"/>
  <c r="I161" i="1"/>
  <c r="I162" i="1"/>
  <c r="I163" i="1"/>
  <c r="I164" i="1"/>
  <c r="I165" i="1"/>
  <c r="I116" i="1"/>
  <c r="H117" i="1"/>
  <c r="H118" i="1"/>
  <c r="H119" i="1"/>
  <c r="H120" i="1"/>
  <c r="H121" i="1"/>
  <c r="H122" i="1"/>
  <c r="H123" i="1"/>
  <c r="H124" i="1"/>
  <c r="H125" i="1"/>
  <c r="H126" i="1"/>
  <c r="H127" i="1"/>
  <c r="H128" i="1"/>
  <c r="H129" i="1"/>
  <c r="H130" i="1"/>
  <c r="H131" i="1"/>
  <c r="H132" i="1"/>
  <c r="H133" i="1"/>
  <c r="H134" i="1"/>
  <c r="H135" i="1"/>
  <c r="H136" i="1"/>
  <c r="H137" i="1"/>
  <c r="H138" i="1"/>
  <c r="H139" i="1"/>
  <c r="H140" i="1"/>
  <c r="H141" i="1"/>
  <c r="H142" i="1"/>
  <c r="H143" i="1"/>
  <c r="H144" i="1"/>
  <c r="H145" i="1"/>
  <c r="H146" i="1"/>
  <c r="H147" i="1"/>
  <c r="H148" i="1"/>
  <c r="H149" i="1"/>
  <c r="H150" i="1"/>
  <c r="H151" i="1"/>
  <c r="H152" i="1"/>
  <c r="H153" i="1"/>
  <c r="H154" i="1"/>
  <c r="H155" i="1"/>
  <c r="H156" i="1"/>
  <c r="H157" i="1"/>
  <c r="H158" i="1"/>
  <c r="H159" i="1"/>
  <c r="H160" i="1"/>
  <c r="H161" i="1"/>
  <c r="H162" i="1"/>
  <c r="H163" i="1"/>
  <c r="H164" i="1"/>
  <c r="H165" i="1"/>
  <c r="H116" i="1"/>
  <c r="G117" i="1"/>
  <c r="G118" i="1"/>
  <c r="G119" i="1"/>
  <c r="G120" i="1"/>
  <c r="G121" i="1"/>
  <c r="G122" i="1"/>
  <c r="G123" i="1"/>
  <c r="G124" i="1"/>
  <c r="G125" i="1"/>
  <c r="G126" i="1"/>
  <c r="G127" i="1"/>
  <c r="G128" i="1"/>
  <c r="G129" i="1"/>
  <c r="G130" i="1"/>
  <c r="G131" i="1"/>
  <c r="G132" i="1"/>
  <c r="G133" i="1"/>
  <c r="G134" i="1"/>
  <c r="G135" i="1"/>
  <c r="G136" i="1"/>
  <c r="G137" i="1"/>
  <c r="G138" i="1"/>
  <c r="G139" i="1"/>
  <c r="G140" i="1"/>
  <c r="G141" i="1"/>
  <c r="G142" i="1"/>
  <c r="G143" i="1"/>
  <c r="G144" i="1"/>
  <c r="G145" i="1"/>
  <c r="G146" i="1"/>
  <c r="G147" i="1"/>
  <c r="G148" i="1"/>
  <c r="G149" i="1"/>
  <c r="G150" i="1"/>
  <c r="G151" i="1"/>
  <c r="G152" i="1"/>
  <c r="G153" i="1"/>
  <c r="G154" i="1"/>
  <c r="G155" i="1"/>
  <c r="G156" i="1"/>
  <c r="G157" i="1"/>
  <c r="G158" i="1"/>
  <c r="G159" i="1"/>
  <c r="G160" i="1"/>
  <c r="G161" i="1"/>
  <c r="G162" i="1"/>
  <c r="G163" i="1"/>
  <c r="G164" i="1"/>
  <c r="G165" i="1"/>
  <c r="G116" i="1"/>
  <c r="R78" i="1"/>
  <c r="R79" i="1"/>
  <c r="R80" i="1"/>
  <c r="R81" i="1"/>
  <c r="R82" i="1"/>
  <c r="R83" i="1"/>
  <c r="R84" i="1"/>
  <c r="R85" i="1"/>
  <c r="R86" i="1"/>
  <c r="R87" i="1"/>
  <c r="R88" i="1"/>
  <c r="R89" i="1"/>
  <c r="R90" i="1"/>
  <c r="R91" i="1"/>
  <c r="R92" i="1"/>
  <c r="R93" i="1"/>
  <c r="R94" i="1"/>
  <c r="R95" i="1"/>
  <c r="R96" i="1"/>
  <c r="R97" i="1"/>
  <c r="R98" i="1"/>
  <c r="R99" i="1"/>
  <c r="R100" i="1"/>
  <c r="R101" i="1"/>
  <c r="R102" i="1"/>
  <c r="R103" i="1"/>
  <c r="R104" i="1"/>
  <c r="R105" i="1"/>
  <c r="R77" i="1"/>
  <c r="Q78" i="1"/>
  <c r="Q79" i="1"/>
  <c r="Q80" i="1"/>
  <c r="Q81" i="1"/>
  <c r="Q82" i="1"/>
  <c r="Q83" i="1"/>
  <c r="Q84" i="1"/>
  <c r="Q85" i="1"/>
  <c r="Q86" i="1"/>
  <c r="Q87" i="1"/>
  <c r="Q88" i="1"/>
  <c r="Q89" i="1"/>
  <c r="Q90" i="1"/>
  <c r="Q91" i="1"/>
  <c r="Q92" i="1"/>
  <c r="Q93" i="1"/>
  <c r="Q94" i="1"/>
  <c r="Q95" i="1"/>
  <c r="Q96" i="1"/>
  <c r="Q97" i="1"/>
  <c r="Q98" i="1"/>
  <c r="Q99" i="1"/>
  <c r="Q100" i="1"/>
  <c r="Q101" i="1"/>
  <c r="Q102" i="1"/>
  <c r="Q103" i="1"/>
  <c r="Q104" i="1"/>
  <c r="Q105" i="1"/>
  <c r="Q77" i="1"/>
  <c r="P78" i="1"/>
  <c r="P79" i="1"/>
  <c r="P80" i="1"/>
  <c r="P81" i="1"/>
  <c r="P82" i="1"/>
  <c r="P83" i="1"/>
  <c r="P84" i="1"/>
  <c r="P85" i="1"/>
  <c r="P86" i="1"/>
  <c r="P87" i="1"/>
  <c r="P88" i="1"/>
  <c r="P89" i="1"/>
  <c r="P90" i="1"/>
  <c r="P91" i="1"/>
  <c r="P92" i="1"/>
  <c r="P93" i="1"/>
  <c r="P94" i="1"/>
  <c r="P95" i="1"/>
  <c r="P96" i="1"/>
  <c r="P97" i="1"/>
  <c r="P98" i="1"/>
  <c r="P99" i="1"/>
  <c r="P100" i="1"/>
  <c r="P101" i="1"/>
  <c r="P102" i="1"/>
  <c r="P103" i="1"/>
  <c r="P104" i="1"/>
  <c r="P105" i="1"/>
  <c r="P77" i="1"/>
  <c r="O78" i="1"/>
  <c r="O79" i="1"/>
  <c r="O80" i="1"/>
  <c r="O81" i="1"/>
  <c r="O82" i="1"/>
  <c r="O83" i="1"/>
  <c r="O84" i="1"/>
  <c r="O85" i="1"/>
  <c r="O86" i="1"/>
  <c r="O87" i="1"/>
  <c r="O88" i="1"/>
  <c r="O89" i="1"/>
  <c r="O90" i="1"/>
  <c r="O91" i="1"/>
  <c r="O92" i="1"/>
  <c r="O93" i="1"/>
  <c r="O94" i="1"/>
  <c r="O95" i="1"/>
  <c r="O96" i="1"/>
  <c r="O97" i="1"/>
  <c r="O98" i="1"/>
  <c r="O99" i="1"/>
  <c r="O100" i="1"/>
  <c r="O101" i="1"/>
  <c r="O102" i="1"/>
  <c r="O103" i="1"/>
  <c r="O104" i="1"/>
  <c r="O105" i="1"/>
  <c r="O77" i="1"/>
  <c r="N78" i="1"/>
  <c r="N79" i="1"/>
  <c r="N80" i="1"/>
  <c r="N81" i="1"/>
  <c r="N82" i="1"/>
  <c r="N83" i="1"/>
  <c r="N84" i="1"/>
  <c r="N85" i="1"/>
  <c r="N86" i="1"/>
  <c r="N87" i="1"/>
  <c r="N88" i="1"/>
  <c r="N89" i="1"/>
  <c r="N90" i="1"/>
  <c r="N91" i="1"/>
  <c r="N92" i="1"/>
  <c r="N93" i="1"/>
  <c r="N94" i="1"/>
  <c r="N95" i="1"/>
  <c r="N96" i="1"/>
  <c r="N97" i="1"/>
  <c r="N98" i="1"/>
  <c r="N99" i="1"/>
  <c r="N100" i="1"/>
  <c r="N101" i="1"/>
  <c r="N102" i="1"/>
  <c r="N103" i="1"/>
  <c r="N104" i="1"/>
  <c r="N105" i="1"/>
  <c r="N77" i="1"/>
  <c r="M78" i="1"/>
  <c r="M79" i="1"/>
  <c r="M80" i="1"/>
  <c r="M81" i="1"/>
  <c r="M82" i="1"/>
  <c r="M83" i="1"/>
  <c r="M84" i="1"/>
  <c r="M85" i="1"/>
  <c r="M86" i="1"/>
  <c r="M87" i="1"/>
  <c r="M88" i="1"/>
  <c r="M89" i="1"/>
  <c r="M90" i="1"/>
  <c r="M91" i="1"/>
  <c r="M92" i="1"/>
  <c r="M93" i="1"/>
  <c r="M94" i="1"/>
  <c r="M95" i="1"/>
  <c r="M96" i="1"/>
  <c r="M97" i="1"/>
  <c r="M98" i="1"/>
  <c r="M99" i="1"/>
  <c r="M100" i="1"/>
  <c r="M101" i="1"/>
  <c r="M102" i="1"/>
  <c r="M103" i="1"/>
  <c r="M104" i="1"/>
  <c r="M105" i="1"/>
  <c r="M77" i="1"/>
  <c r="L78" i="1"/>
  <c r="L79" i="1"/>
  <c r="L80" i="1"/>
  <c r="L81" i="1"/>
  <c r="L82" i="1"/>
  <c r="L83" i="1"/>
  <c r="L84" i="1"/>
  <c r="L85" i="1"/>
  <c r="L86" i="1"/>
  <c r="L87" i="1"/>
  <c r="L88" i="1"/>
  <c r="L89" i="1"/>
  <c r="L90" i="1"/>
  <c r="L91" i="1"/>
  <c r="L92" i="1"/>
  <c r="L93" i="1"/>
  <c r="L94" i="1"/>
  <c r="L95" i="1"/>
  <c r="L96" i="1"/>
  <c r="L97" i="1"/>
  <c r="L98" i="1"/>
  <c r="L99" i="1"/>
  <c r="L100" i="1"/>
  <c r="L101" i="1"/>
  <c r="L102" i="1"/>
  <c r="L103" i="1"/>
  <c r="L104" i="1"/>
  <c r="L105" i="1"/>
  <c r="L77" i="1"/>
  <c r="K78" i="1"/>
  <c r="K79" i="1"/>
  <c r="K80" i="1"/>
  <c r="K81" i="1"/>
  <c r="K82" i="1"/>
  <c r="K83" i="1"/>
  <c r="K84" i="1"/>
  <c r="K85" i="1"/>
  <c r="K86" i="1"/>
  <c r="K87" i="1"/>
  <c r="K88" i="1"/>
  <c r="K89" i="1"/>
  <c r="K90" i="1"/>
  <c r="K91" i="1"/>
  <c r="K92" i="1"/>
  <c r="K93" i="1"/>
  <c r="K94" i="1"/>
  <c r="K95" i="1"/>
  <c r="K96" i="1"/>
  <c r="K97" i="1"/>
  <c r="K98" i="1"/>
  <c r="K99" i="1"/>
  <c r="K100" i="1"/>
  <c r="K101" i="1"/>
  <c r="K102" i="1"/>
  <c r="K103" i="1"/>
  <c r="K104" i="1"/>
  <c r="K105" i="1"/>
  <c r="K77" i="1"/>
  <c r="J78" i="1"/>
  <c r="J79" i="1"/>
  <c r="J80" i="1"/>
  <c r="J81" i="1"/>
  <c r="J82" i="1"/>
  <c r="J83" i="1"/>
  <c r="J84" i="1"/>
  <c r="J85" i="1"/>
  <c r="J86" i="1"/>
  <c r="J87" i="1"/>
  <c r="J88" i="1"/>
  <c r="J89" i="1"/>
  <c r="J90" i="1"/>
  <c r="J91" i="1"/>
  <c r="J92" i="1"/>
  <c r="J93" i="1"/>
  <c r="J94" i="1"/>
  <c r="J95" i="1"/>
  <c r="J96" i="1"/>
  <c r="J97" i="1"/>
  <c r="J98" i="1"/>
  <c r="J99" i="1"/>
  <c r="J100" i="1"/>
  <c r="J101" i="1"/>
  <c r="J102" i="1"/>
  <c r="J103" i="1"/>
  <c r="J104" i="1"/>
  <c r="J105" i="1"/>
  <c r="J77" i="1"/>
  <c r="I78" i="1"/>
  <c r="I79" i="1"/>
  <c r="I80" i="1"/>
  <c r="I81" i="1"/>
  <c r="I82" i="1"/>
  <c r="I83" i="1"/>
  <c r="I84" i="1"/>
  <c r="I85" i="1"/>
  <c r="I86" i="1"/>
  <c r="I87" i="1"/>
  <c r="I88" i="1"/>
  <c r="I89" i="1"/>
  <c r="I90" i="1"/>
  <c r="I91" i="1"/>
  <c r="I92" i="1"/>
  <c r="I93" i="1"/>
  <c r="I94" i="1"/>
  <c r="I95" i="1"/>
  <c r="I96" i="1"/>
  <c r="I97" i="1"/>
  <c r="I98" i="1"/>
  <c r="I99" i="1"/>
  <c r="I100" i="1"/>
  <c r="I101" i="1"/>
  <c r="I102" i="1"/>
  <c r="I103" i="1"/>
  <c r="I104" i="1"/>
  <c r="I105" i="1"/>
  <c r="I77" i="1"/>
  <c r="H78" i="1"/>
  <c r="H79" i="1"/>
  <c r="H80" i="1"/>
  <c r="H81" i="1"/>
  <c r="H82" i="1"/>
  <c r="H83" i="1"/>
  <c r="H84" i="1"/>
  <c r="H85" i="1"/>
  <c r="H86" i="1"/>
  <c r="H87" i="1"/>
  <c r="H88" i="1"/>
  <c r="H89" i="1"/>
  <c r="H90" i="1"/>
  <c r="H91" i="1"/>
  <c r="H92" i="1"/>
  <c r="H93" i="1"/>
  <c r="H94" i="1"/>
  <c r="H95" i="1"/>
  <c r="H96" i="1"/>
  <c r="H97" i="1"/>
  <c r="H98" i="1"/>
  <c r="H99" i="1"/>
  <c r="H100" i="1"/>
  <c r="H101" i="1"/>
  <c r="H102" i="1"/>
  <c r="H103" i="1"/>
  <c r="H104" i="1"/>
  <c r="H105" i="1"/>
  <c r="H77" i="1"/>
  <c r="G78" i="1"/>
  <c r="G79" i="1"/>
  <c r="G80" i="1"/>
  <c r="G81" i="1"/>
  <c r="G82" i="1"/>
  <c r="G83" i="1"/>
  <c r="G84" i="1"/>
  <c r="G85" i="1"/>
  <c r="G86" i="1"/>
  <c r="G87" i="1"/>
  <c r="G88" i="1"/>
  <c r="G89" i="1"/>
  <c r="G90" i="1"/>
  <c r="G91" i="1"/>
  <c r="G92" i="1"/>
  <c r="G93" i="1"/>
  <c r="G94" i="1"/>
  <c r="G95" i="1"/>
  <c r="G96" i="1"/>
  <c r="G97" i="1"/>
  <c r="G98" i="1"/>
  <c r="G99" i="1"/>
  <c r="G100" i="1"/>
  <c r="G101" i="1"/>
  <c r="G102" i="1"/>
  <c r="G103" i="1"/>
  <c r="G104" i="1"/>
  <c r="G105" i="1"/>
  <c r="G77" i="1"/>
  <c r="F131" i="2" l="1"/>
  <c r="D131" i="2"/>
  <c r="F130" i="2"/>
  <c r="D130" i="2"/>
  <c r="F129" i="2"/>
  <c r="D129" i="2"/>
  <c r="F128" i="2"/>
  <c r="D128" i="2"/>
  <c r="D127" i="2"/>
  <c r="F126" i="2"/>
  <c r="D126" i="2"/>
  <c r="F125" i="2"/>
  <c r="D125" i="2"/>
  <c r="F124" i="2"/>
  <c r="D124" i="2"/>
  <c r="F123" i="2"/>
  <c r="D123" i="2"/>
  <c r="F122" i="2"/>
  <c r="D122" i="2"/>
  <c r="F121" i="2"/>
  <c r="D121" i="2"/>
  <c r="F120" i="2"/>
  <c r="D120" i="2"/>
  <c r="D119" i="2"/>
  <c r="D118" i="2"/>
  <c r="F117" i="2"/>
  <c r="D117" i="2"/>
  <c r="F116" i="2"/>
  <c r="D116" i="2"/>
  <c r="F115" i="2"/>
  <c r="D115" i="2"/>
  <c r="D114" i="2"/>
  <c r="F113" i="2"/>
  <c r="D113" i="2"/>
  <c r="F112" i="2"/>
  <c r="D112" i="2"/>
  <c r="F111" i="2"/>
  <c r="D111" i="2"/>
  <c r="F110" i="2"/>
  <c r="D110" i="2"/>
  <c r="D109" i="2"/>
  <c r="F108" i="2"/>
  <c r="D108" i="2"/>
  <c r="F107" i="2"/>
  <c r="D107" i="2"/>
  <c r="D106" i="2"/>
  <c r="F104" i="2"/>
  <c r="D104" i="2"/>
  <c r="F103" i="2"/>
  <c r="D103" i="2"/>
  <c r="F102" i="2"/>
  <c r="D102" i="2"/>
  <c r="F101" i="2"/>
  <c r="D101" i="2"/>
  <c r="F100" i="2"/>
  <c r="D100" i="2"/>
  <c r="D99" i="2"/>
  <c r="F98" i="2"/>
  <c r="D98" i="2"/>
  <c r="F97" i="2"/>
  <c r="D97" i="2"/>
  <c r="F96" i="2"/>
  <c r="D96" i="2"/>
  <c r="F95" i="2"/>
  <c r="F94" i="2"/>
  <c r="D94" i="2"/>
  <c r="F93" i="2"/>
  <c r="D93" i="2"/>
  <c r="F92" i="2"/>
  <c r="D92" i="2"/>
  <c r="F91" i="2"/>
  <c r="D91" i="2"/>
  <c r="F90" i="2"/>
  <c r="D90" i="2"/>
  <c r="F89" i="2"/>
  <c r="D89" i="2"/>
  <c r="F88" i="2"/>
  <c r="D88" i="2"/>
  <c r="F87" i="2"/>
  <c r="D87" i="2"/>
  <c r="F86" i="2"/>
  <c r="D86" i="2"/>
  <c r="F85" i="2"/>
  <c r="D85" i="2"/>
  <c r="F84" i="2"/>
  <c r="D84" i="2"/>
  <c r="F83" i="2"/>
  <c r="D83" i="2"/>
  <c r="F82" i="2"/>
  <c r="D82" i="2"/>
  <c r="F81" i="2"/>
  <c r="D81" i="2"/>
  <c r="F80" i="2"/>
  <c r="D80" i="2"/>
  <c r="F79" i="2"/>
  <c r="D79" i="2"/>
  <c r="F78" i="2"/>
  <c r="D78" i="2"/>
  <c r="F77" i="2"/>
  <c r="D77" i="2"/>
  <c r="F76" i="2"/>
  <c r="D76" i="2"/>
  <c r="F75" i="2"/>
  <c r="D75" i="2"/>
  <c r="F74" i="2"/>
  <c r="D74" i="2"/>
  <c r="F73" i="2"/>
  <c r="D73" i="2"/>
  <c r="F72" i="2"/>
  <c r="D72" i="2"/>
  <c r="F71" i="2"/>
  <c r="D71" i="2"/>
  <c r="F70" i="2"/>
  <c r="D70" i="2"/>
  <c r="F69" i="2"/>
  <c r="D69" i="2"/>
  <c r="F68" i="2"/>
  <c r="D68" i="2"/>
  <c r="F67" i="2"/>
  <c r="D67" i="2"/>
  <c r="F66" i="2"/>
  <c r="D66" i="2"/>
  <c r="F65" i="2"/>
  <c r="D65" i="2"/>
  <c r="F64" i="2"/>
  <c r="D64" i="2"/>
  <c r="D63" i="2"/>
  <c r="F62" i="2"/>
  <c r="D62" i="2"/>
  <c r="D61" i="2"/>
  <c r="D60" i="2"/>
  <c r="F58" i="2"/>
  <c r="D58" i="2"/>
  <c r="D57" i="2"/>
  <c r="F56" i="2"/>
  <c r="D56" i="2"/>
  <c r="F55" i="2"/>
  <c r="D55" i="2"/>
  <c r="F54" i="2"/>
  <c r="D54" i="2"/>
  <c r="F53" i="2"/>
  <c r="D53" i="2"/>
  <c r="F52" i="2"/>
  <c r="D52" i="2"/>
  <c r="F51" i="2"/>
  <c r="D51" i="2"/>
  <c r="D50" i="2"/>
  <c r="F49" i="2"/>
  <c r="D49" i="2"/>
  <c r="F48" i="2"/>
  <c r="D48" i="2"/>
  <c r="F47" i="2"/>
  <c r="D47" i="2"/>
  <c r="F46" i="2"/>
  <c r="D46" i="2"/>
  <c r="F45" i="2"/>
  <c r="D45" i="2"/>
  <c r="F44" i="2"/>
  <c r="D44" i="2"/>
  <c r="F43" i="2"/>
  <c r="D43" i="2"/>
  <c r="F42" i="2"/>
  <c r="D42" i="2"/>
  <c r="F41" i="2"/>
  <c r="D41" i="2"/>
  <c r="F40" i="2"/>
  <c r="D40" i="2"/>
  <c r="F39" i="2"/>
  <c r="D39" i="2"/>
  <c r="F38" i="2"/>
  <c r="D38" i="2"/>
  <c r="F37" i="2"/>
  <c r="D37" i="2"/>
  <c r="F36" i="2"/>
  <c r="D36" i="2"/>
  <c r="F35" i="2"/>
  <c r="D35" i="2"/>
  <c r="F34" i="2"/>
  <c r="D34" i="2"/>
  <c r="F33" i="2"/>
  <c r="D33" i="2"/>
  <c r="F32" i="2"/>
  <c r="D32" i="2"/>
  <c r="F31" i="2"/>
  <c r="D31" i="2"/>
  <c r="D30" i="2"/>
  <c r="F29" i="2"/>
  <c r="D29" i="2"/>
  <c r="F28" i="2"/>
  <c r="D28" i="2"/>
  <c r="F27" i="2"/>
  <c r="D27" i="2"/>
  <c r="F26" i="2"/>
  <c r="D26" i="2"/>
  <c r="F25" i="2"/>
  <c r="D25" i="2"/>
  <c r="F24" i="2"/>
  <c r="D24" i="2"/>
  <c r="F23" i="2"/>
  <c r="D23" i="2"/>
  <c r="F22" i="2"/>
  <c r="D22" i="2"/>
  <c r="F21" i="2"/>
  <c r="D21" i="2"/>
  <c r="F20" i="2"/>
  <c r="D20" i="2"/>
  <c r="F19" i="2"/>
  <c r="D19" i="2"/>
  <c r="F18" i="2"/>
  <c r="D18" i="2"/>
  <c r="F17" i="2"/>
  <c r="D17" i="2"/>
  <c r="F16" i="2"/>
  <c r="D16" i="2"/>
  <c r="F15" i="2"/>
  <c r="D15" i="2"/>
  <c r="F14" i="2"/>
  <c r="D14" i="2"/>
  <c r="F13" i="2"/>
  <c r="D13" i="2"/>
  <c r="F12" i="2"/>
  <c r="D12" i="2"/>
  <c r="F11" i="2"/>
  <c r="D11" i="2"/>
  <c r="F10" i="2"/>
  <c r="D10" i="2"/>
  <c r="F9" i="2"/>
  <c r="D9" i="2"/>
  <c r="F8" i="2"/>
  <c r="D8" i="2"/>
  <c r="F7" i="2"/>
  <c r="D7" i="2"/>
  <c r="F6" i="2"/>
  <c r="D6" i="2"/>
  <c r="F5" i="2"/>
  <c r="D5" i="2"/>
  <c r="F4" i="2"/>
  <c r="D4" i="2"/>
  <c r="F3" i="2"/>
  <c r="D3" i="2"/>
  <c r="F2" i="2"/>
  <c r="D2" i="2"/>
  <c r="R16" i="1" l="1"/>
  <c r="Q16" i="1"/>
  <c r="P16" i="1"/>
  <c r="O16" i="1"/>
  <c r="N16" i="1"/>
  <c r="M16" i="1"/>
  <c r="L16" i="1"/>
  <c r="K16" i="1"/>
  <c r="J16" i="1"/>
  <c r="I16" i="1"/>
  <c r="H16" i="1"/>
  <c r="G16" i="1"/>
  <c r="R7" i="1"/>
  <c r="R8" i="1"/>
  <c r="R9" i="1"/>
  <c r="Q7" i="1"/>
  <c r="Q8" i="1"/>
  <c r="Q9" i="1"/>
  <c r="P7" i="1"/>
  <c r="P8" i="1"/>
  <c r="P9" i="1"/>
  <c r="O7" i="1"/>
  <c r="O8" i="1"/>
  <c r="O9" i="1"/>
  <c r="N7" i="1"/>
  <c r="N8" i="1"/>
  <c r="N9" i="1"/>
  <c r="M7" i="1"/>
  <c r="M8" i="1"/>
  <c r="M9" i="1"/>
  <c r="L7" i="1"/>
  <c r="L8" i="1"/>
  <c r="L9" i="1"/>
  <c r="K7" i="1"/>
  <c r="K8" i="1"/>
  <c r="K9" i="1"/>
  <c r="J7" i="1"/>
  <c r="J8" i="1"/>
  <c r="J9" i="1"/>
  <c r="I7" i="1"/>
  <c r="I8" i="1"/>
  <c r="I9" i="1"/>
  <c r="H7" i="1"/>
  <c r="H8" i="1"/>
  <c r="H9" i="1"/>
  <c r="G7" i="1"/>
  <c r="G8" i="1"/>
  <c r="G9" i="1"/>
  <c r="G46" i="1"/>
  <c r="H46" i="1"/>
  <c r="I46" i="1"/>
  <c r="J46" i="1"/>
  <c r="K46" i="1"/>
  <c r="L46" i="1"/>
  <c r="M46" i="1"/>
  <c r="N46" i="1"/>
  <c r="O46" i="1"/>
  <c r="P46" i="1"/>
  <c r="Q46" i="1"/>
  <c r="R46" i="1"/>
  <c r="R37" i="1" l="1"/>
  <c r="Q37" i="1"/>
  <c r="P37" i="1"/>
  <c r="O37" i="1"/>
  <c r="N37" i="1"/>
  <c r="M37" i="1"/>
  <c r="L37" i="1"/>
  <c r="K37" i="1"/>
  <c r="J37" i="1"/>
  <c r="I37" i="1"/>
  <c r="H37" i="1"/>
  <c r="G37" i="1"/>
  <c r="R35" i="1"/>
  <c r="Q35" i="1"/>
  <c r="P35" i="1"/>
  <c r="O35" i="1"/>
  <c r="N35" i="1"/>
  <c r="M35" i="1"/>
  <c r="L35" i="1"/>
  <c r="K35" i="1"/>
  <c r="J35" i="1"/>
  <c r="I35" i="1"/>
  <c r="H35" i="1"/>
  <c r="G35" i="1"/>
  <c r="R45" i="1" l="1"/>
  <c r="Q45" i="1"/>
  <c r="P45" i="1"/>
  <c r="O45" i="1"/>
  <c r="N45" i="1"/>
  <c r="M45" i="1"/>
  <c r="L45" i="1"/>
  <c r="K45" i="1"/>
  <c r="J45" i="1"/>
  <c r="I45" i="1"/>
  <c r="H45" i="1"/>
  <c r="G45" i="1"/>
  <c r="R44" i="1"/>
  <c r="Q44" i="1"/>
  <c r="P44" i="1"/>
  <c r="O44" i="1"/>
  <c r="N44" i="1"/>
  <c r="M44" i="1"/>
  <c r="L44" i="1"/>
  <c r="K44" i="1"/>
  <c r="J44" i="1"/>
  <c r="I44" i="1"/>
  <c r="H44" i="1"/>
  <c r="G44" i="1"/>
  <c r="R43" i="1"/>
  <c r="Q43" i="1"/>
  <c r="P43" i="1"/>
  <c r="O43" i="1"/>
  <c r="N43" i="1"/>
  <c r="M43" i="1"/>
  <c r="L43" i="1"/>
  <c r="K43" i="1"/>
  <c r="J43" i="1"/>
  <c r="I43" i="1"/>
  <c r="H43" i="1"/>
  <c r="G43" i="1"/>
  <c r="R42" i="1"/>
  <c r="Q42" i="1"/>
  <c r="P42" i="1"/>
  <c r="O42" i="1"/>
  <c r="N42" i="1"/>
  <c r="M42" i="1"/>
  <c r="L42" i="1"/>
  <c r="K42" i="1"/>
  <c r="J42" i="1"/>
  <c r="I42" i="1"/>
  <c r="H42" i="1"/>
  <c r="G42" i="1"/>
  <c r="R41" i="1"/>
  <c r="Q41" i="1"/>
  <c r="P41" i="1"/>
  <c r="O41" i="1"/>
  <c r="N41" i="1"/>
  <c r="M41" i="1"/>
  <c r="L41" i="1"/>
  <c r="K41" i="1"/>
  <c r="J41" i="1"/>
  <c r="I41" i="1"/>
  <c r="H41" i="1"/>
  <c r="G41" i="1"/>
  <c r="R40" i="1"/>
  <c r="Q40" i="1"/>
  <c r="P40" i="1"/>
  <c r="O40" i="1"/>
  <c r="N40" i="1"/>
  <c r="M40" i="1"/>
  <c r="L40" i="1"/>
  <c r="K40" i="1"/>
  <c r="J40" i="1"/>
  <c r="I40" i="1"/>
  <c r="H40" i="1"/>
  <c r="G40" i="1"/>
  <c r="R39" i="1"/>
  <c r="Q39" i="1"/>
  <c r="P39" i="1"/>
  <c r="O39" i="1"/>
  <c r="N39" i="1"/>
  <c r="M39" i="1"/>
  <c r="L39" i="1"/>
  <c r="K39" i="1"/>
  <c r="J39" i="1"/>
  <c r="I39" i="1"/>
  <c r="H39" i="1"/>
  <c r="G39" i="1"/>
  <c r="R36" i="1" l="1"/>
  <c r="Q36" i="1"/>
  <c r="P36" i="1"/>
  <c r="O36" i="1"/>
  <c r="N36" i="1"/>
  <c r="M36" i="1"/>
  <c r="L36" i="1"/>
  <c r="K36" i="1"/>
  <c r="J36" i="1"/>
  <c r="I36" i="1"/>
  <c r="H36" i="1"/>
  <c r="G36" i="1"/>
  <c r="R38" i="1" l="1"/>
  <c r="Q38" i="1"/>
  <c r="P38" i="1"/>
  <c r="O38" i="1"/>
  <c r="R34" i="1"/>
  <c r="Q34" i="1"/>
  <c r="P34" i="1"/>
  <c r="O34" i="1"/>
  <c r="R33" i="1"/>
  <c r="Q33" i="1"/>
  <c r="P33" i="1"/>
  <c r="O33" i="1"/>
  <c r="R32" i="1"/>
  <c r="Q32" i="1"/>
  <c r="P32" i="1"/>
  <c r="O32" i="1"/>
  <c r="R31" i="1"/>
  <c r="Q31" i="1"/>
  <c r="P31" i="1"/>
  <c r="O31" i="1"/>
  <c r="R30" i="1"/>
  <c r="Q30" i="1"/>
  <c r="P30" i="1"/>
  <c r="O30" i="1"/>
  <c r="R29" i="1"/>
  <c r="Q29" i="1"/>
  <c r="P29" i="1"/>
  <c r="O29" i="1"/>
  <c r="R28" i="1"/>
  <c r="Q28" i="1"/>
  <c r="P28" i="1"/>
  <c r="O28" i="1"/>
  <c r="R27" i="1"/>
  <c r="Q27" i="1"/>
  <c r="P27" i="1"/>
  <c r="O27" i="1"/>
  <c r="R26" i="1"/>
  <c r="Q26" i="1"/>
  <c r="P26" i="1"/>
  <c r="O26" i="1"/>
  <c r="R25" i="1"/>
  <c r="Q25" i="1"/>
  <c r="P25" i="1"/>
  <c r="O25" i="1"/>
  <c r="R24" i="1"/>
  <c r="Q24" i="1"/>
  <c r="P24" i="1"/>
  <c r="O24" i="1"/>
  <c r="R23" i="1"/>
  <c r="Q23" i="1"/>
  <c r="P23" i="1"/>
  <c r="O23" i="1"/>
  <c r="R22" i="1"/>
  <c r="Q22" i="1"/>
  <c r="P22" i="1"/>
  <c r="O22" i="1"/>
  <c r="R21" i="1"/>
  <c r="Q21" i="1"/>
  <c r="P21" i="1"/>
  <c r="O21" i="1"/>
  <c r="R20" i="1"/>
  <c r="Q20" i="1"/>
  <c r="P20" i="1"/>
  <c r="O20" i="1"/>
  <c r="R19" i="1"/>
  <c r="Q19" i="1"/>
  <c r="P19" i="1"/>
  <c r="O19" i="1"/>
  <c r="R18" i="1"/>
  <c r="Q18" i="1"/>
  <c r="P18" i="1"/>
  <c r="O18" i="1"/>
  <c r="R17" i="1"/>
  <c r="Q17" i="1"/>
  <c r="P17" i="1"/>
  <c r="O17" i="1"/>
  <c r="R15" i="1"/>
  <c r="Q15" i="1"/>
  <c r="P15" i="1"/>
  <c r="O15" i="1"/>
  <c r="R14" i="1"/>
  <c r="Q14" i="1"/>
  <c r="P14" i="1"/>
  <c r="O14" i="1"/>
  <c r="R13" i="1"/>
  <c r="Q13" i="1"/>
  <c r="P13" i="1"/>
  <c r="O13" i="1"/>
  <c r="R12" i="1"/>
  <c r="Q12" i="1"/>
  <c r="P12" i="1"/>
  <c r="O12" i="1"/>
  <c r="R11" i="1"/>
  <c r="Q11" i="1"/>
  <c r="P11" i="1"/>
  <c r="O11" i="1"/>
  <c r="R10" i="1"/>
  <c r="Q10" i="1"/>
  <c r="P10" i="1"/>
  <c r="O10" i="1"/>
  <c r="R6" i="1"/>
  <c r="Q6" i="1"/>
  <c r="P6" i="1"/>
  <c r="O6" i="1"/>
  <c r="R5" i="1"/>
  <c r="Q5" i="1"/>
  <c r="P5" i="1"/>
  <c r="O5" i="1"/>
  <c r="R4" i="1"/>
  <c r="Q4" i="1"/>
  <c r="P4" i="1"/>
  <c r="O4" i="1"/>
  <c r="N38" i="1"/>
  <c r="M38" i="1"/>
  <c r="L38" i="1"/>
  <c r="K38" i="1"/>
  <c r="N34" i="1"/>
  <c r="M34" i="1"/>
  <c r="L34" i="1"/>
  <c r="K34" i="1"/>
  <c r="N33" i="1"/>
  <c r="M33" i="1"/>
  <c r="L33" i="1"/>
  <c r="K33" i="1"/>
  <c r="N32" i="1"/>
  <c r="M32" i="1"/>
  <c r="L32" i="1"/>
  <c r="K32" i="1"/>
  <c r="N31" i="1"/>
  <c r="M31" i="1"/>
  <c r="L31" i="1"/>
  <c r="K31" i="1"/>
  <c r="N30" i="1"/>
  <c r="M30" i="1"/>
  <c r="L30" i="1"/>
  <c r="K30" i="1"/>
  <c r="N29" i="1"/>
  <c r="M29" i="1"/>
  <c r="L29" i="1"/>
  <c r="K29" i="1"/>
  <c r="N28" i="1"/>
  <c r="M28" i="1"/>
  <c r="L28" i="1"/>
  <c r="K28" i="1"/>
  <c r="N27" i="1"/>
  <c r="M27" i="1"/>
  <c r="L27" i="1"/>
  <c r="K27" i="1"/>
  <c r="N26" i="1"/>
  <c r="M26" i="1"/>
  <c r="L26" i="1"/>
  <c r="K26" i="1"/>
  <c r="N25" i="1"/>
  <c r="M25" i="1"/>
  <c r="L25" i="1"/>
  <c r="K25" i="1"/>
  <c r="N24" i="1"/>
  <c r="M24" i="1"/>
  <c r="L24" i="1"/>
  <c r="K24" i="1"/>
  <c r="N23" i="1"/>
  <c r="M23" i="1"/>
  <c r="L23" i="1"/>
  <c r="K23" i="1"/>
  <c r="N22" i="1"/>
  <c r="M22" i="1"/>
  <c r="L22" i="1"/>
  <c r="K22" i="1"/>
  <c r="N21" i="1"/>
  <c r="M21" i="1"/>
  <c r="L21" i="1"/>
  <c r="K21" i="1"/>
  <c r="N20" i="1"/>
  <c r="M20" i="1"/>
  <c r="L20" i="1"/>
  <c r="K20" i="1"/>
  <c r="N19" i="1"/>
  <c r="M19" i="1"/>
  <c r="L19" i="1"/>
  <c r="K19" i="1"/>
  <c r="N18" i="1"/>
  <c r="M18" i="1"/>
  <c r="L18" i="1"/>
  <c r="K18" i="1"/>
  <c r="N17" i="1"/>
  <c r="M17" i="1"/>
  <c r="L17" i="1"/>
  <c r="K17" i="1"/>
  <c r="N15" i="1"/>
  <c r="M15" i="1"/>
  <c r="L15" i="1"/>
  <c r="K15" i="1"/>
  <c r="N14" i="1"/>
  <c r="M14" i="1"/>
  <c r="L14" i="1"/>
  <c r="K14" i="1"/>
  <c r="N13" i="1"/>
  <c r="M13" i="1"/>
  <c r="L13" i="1"/>
  <c r="K13" i="1"/>
  <c r="N12" i="1"/>
  <c r="M12" i="1"/>
  <c r="L12" i="1"/>
  <c r="K12" i="1"/>
  <c r="N11" i="1"/>
  <c r="M11" i="1"/>
  <c r="L11" i="1"/>
  <c r="K11" i="1"/>
  <c r="N10" i="1"/>
  <c r="M10" i="1"/>
  <c r="L10" i="1"/>
  <c r="K10" i="1"/>
  <c r="N6" i="1"/>
  <c r="M6" i="1"/>
  <c r="L6" i="1"/>
  <c r="K6" i="1"/>
  <c r="N5" i="1"/>
  <c r="M5" i="1"/>
  <c r="L5" i="1"/>
  <c r="K5" i="1"/>
  <c r="N4" i="1"/>
  <c r="M4" i="1"/>
  <c r="L4" i="1"/>
  <c r="K4" i="1"/>
  <c r="G4" i="1"/>
  <c r="J38" i="1"/>
  <c r="I38" i="1"/>
  <c r="H38" i="1"/>
  <c r="G38" i="1"/>
  <c r="J30" i="1"/>
  <c r="I30" i="1"/>
  <c r="H30" i="1"/>
  <c r="G30" i="1"/>
  <c r="J18" i="1"/>
  <c r="I18" i="1"/>
  <c r="H18" i="1"/>
  <c r="G18" i="1"/>
  <c r="J17" i="1"/>
  <c r="I17" i="1"/>
  <c r="H17" i="1"/>
  <c r="G17" i="1"/>
  <c r="J26" i="1"/>
  <c r="I26" i="1"/>
  <c r="H26" i="1"/>
  <c r="G26" i="1"/>
  <c r="J34" i="1"/>
  <c r="I34" i="1"/>
  <c r="H34" i="1"/>
  <c r="G34" i="1"/>
  <c r="J33" i="1"/>
  <c r="I33" i="1"/>
  <c r="H33" i="1"/>
  <c r="G33" i="1"/>
  <c r="J32" i="1"/>
  <c r="I32" i="1"/>
  <c r="H32" i="1"/>
  <c r="G32" i="1"/>
  <c r="J31" i="1"/>
  <c r="I31" i="1"/>
  <c r="H31" i="1"/>
  <c r="G31" i="1"/>
  <c r="J29" i="1"/>
  <c r="I29" i="1"/>
  <c r="H29" i="1"/>
  <c r="G29" i="1"/>
  <c r="J28" i="1"/>
  <c r="I28" i="1"/>
  <c r="H28" i="1"/>
  <c r="G28" i="1"/>
  <c r="J27" i="1"/>
  <c r="I27" i="1"/>
  <c r="H27" i="1"/>
  <c r="G27" i="1"/>
  <c r="J15" i="1"/>
  <c r="I15" i="1"/>
  <c r="H15" i="1"/>
  <c r="G15" i="1"/>
  <c r="J14" i="1"/>
  <c r="I14" i="1"/>
  <c r="H14" i="1"/>
  <c r="G14" i="1"/>
  <c r="J5" i="1"/>
  <c r="I5" i="1"/>
  <c r="H5" i="1"/>
  <c r="G5" i="1"/>
  <c r="J4" i="1"/>
  <c r="I4" i="1"/>
  <c r="H4" i="1"/>
  <c r="J11" i="1"/>
  <c r="I11" i="1"/>
  <c r="H11" i="1"/>
  <c r="G11" i="1"/>
  <c r="J10" i="1"/>
  <c r="I10" i="1"/>
  <c r="H10" i="1"/>
  <c r="G10" i="1"/>
  <c r="J6" i="1"/>
  <c r="I6" i="1"/>
  <c r="H6" i="1"/>
  <c r="G6" i="1"/>
  <c r="J12" i="1"/>
  <c r="I12" i="1"/>
  <c r="H12" i="1"/>
  <c r="G12" i="1"/>
  <c r="J25" i="1"/>
  <c r="I25" i="1"/>
  <c r="H25" i="1"/>
  <c r="G25" i="1"/>
  <c r="J24" i="1"/>
  <c r="I24" i="1"/>
  <c r="H24" i="1"/>
  <c r="G24" i="1"/>
  <c r="J23" i="1"/>
  <c r="I23" i="1"/>
  <c r="H23" i="1"/>
  <c r="G23" i="1"/>
  <c r="J22" i="1"/>
  <c r="I22" i="1"/>
  <c r="H22" i="1"/>
  <c r="G22" i="1"/>
  <c r="J21" i="1"/>
  <c r="I21" i="1"/>
  <c r="H21" i="1"/>
  <c r="G21" i="1"/>
  <c r="J20" i="1"/>
  <c r="I20" i="1"/>
  <c r="H20" i="1"/>
  <c r="G20" i="1"/>
  <c r="J19" i="1"/>
  <c r="I19" i="1"/>
  <c r="H19" i="1"/>
  <c r="G19" i="1"/>
  <c r="J13" i="1"/>
  <c r="I13" i="1"/>
  <c r="H13" i="1"/>
  <c r="G13" i="1"/>
</calcChain>
</file>

<file path=xl/sharedStrings.xml><?xml version="1.0" encoding="utf-8"?>
<sst xmlns="http://schemas.openxmlformats.org/spreadsheetml/2006/main" count="610" uniqueCount="291">
  <si>
    <t>Model</t>
  </si>
  <si>
    <t>Description</t>
  </si>
  <si>
    <t>R610</t>
  </si>
  <si>
    <t>Server</t>
  </si>
  <si>
    <t>R620</t>
  </si>
  <si>
    <t>R630</t>
  </si>
  <si>
    <t>R710</t>
  </si>
  <si>
    <t>R720</t>
  </si>
  <si>
    <t>R720XD</t>
  </si>
  <si>
    <t>R730</t>
  </si>
  <si>
    <t>R510</t>
  </si>
  <si>
    <t>R410</t>
  </si>
  <si>
    <t>T410</t>
  </si>
  <si>
    <t>T610 SFF</t>
  </si>
  <si>
    <t>T610 LFF</t>
  </si>
  <si>
    <t>MD1000</t>
  </si>
  <si>
    <t>Array</t>
  </si>
  <si>
    <t>MD3000</t>
  </si>
  <si>
    <t>MD3000i</t>
  </si>
  <si>
    <t>MD3200</t>
  </si>
  <si>
    <t>MD3200i</t>
  </si>
  <si>
    <t>M1000e</t>
  </si>
  <si>
    <t>Blade Enclosure</t>
  </si>
  <si>
    <t>M610</t>
  </si>
  <si>
    <t>Blade Server</t>
  </si>
  <si>
    <t>M620</t>
  </si>
  <si>
    <t>R730XD</t>
  </si>
  <si>
    <t>R420</t>
  </si>
  <si>
    <t>R430</t>
  </si>
  <si>
    <t>R320</t>
  </si>
  <si>
    <t>R330</t>
  </si>
  <si>
    <t>MD3600i/MD3620i</t>
  </si>
  <si>
    <t>MD3800i/MD3820i</t>
  </si>
  <si>
    <t>MD3060e</t>
  </si>
  <si>
    <t>FX2s enclosure</t>
  </si>
  <si>
    <t>FC630 blades</t>
  </si>
  <si>
    <t>10% off</t>
  </si>
  <si>
    <t>15% off</t>
  </si>
  <si>
    <t>20% off</t>
  </si>
  <si>
    <t>25% off</t>
  </si>
  <si>
    <t>24x7xNBD</t>
  </si>
  <si>
    <t xml:space="preserve">8x5xNBD </t>
  </si>
  <si>
    <t>24x7x4 hr</t>
  </si>
  <si>
    <t>2 yr Term</t>
  </si>
  <si>
    <t>3 yr Term</t>
  </si>
  <si>
    <t>4 yr Term</t>
  </si>
  <si>
    <t>5 yr Term</t>
  </si>
  <si>
    <r>
      <rPr>
        <b/>
        <u/>
        <sz val="11"/>
        <color theme="1"/>
        <rFont val="Calibri"/>
        <family val="2"/>
        <scheme val="minor"/>
      </rPr>
      <t>Assumptions</t>
    </r>
    <r>
      <rPr>
        <b/>
        <sz val="11"/>
        <color theme="1"/>
        <rFont val="Calibri"/>
        <family val="2"/>
        <scheme val="minor"/>
      </rPr>
      <t>: Major US City, Includes Parts &amp; Onsite</t>
    </r>
  </si>
  <si>
    <t>1yr Term</t>
  </si>
  <si>
    <t>PS6100</t>
  </si>
  <si>
    <t>R810</t>
  </si>
  <si>
    <t>R820</t>
  </si>
  <si>
    <t>R830</t>
  </si>
  <si>
    <t>R910</t>
  </si>
  <si>
    <t>R920</t>
  </si>
  <si>
    <t>R930</t>
  </si>
  <si>
    <t>PS6500</t>
  </si>
  <si>
    <t>PS4100</t>
  </si>
  <si>
    <t xml:space="preserve">12 CORE CPU'S $100 UPLIFT </t>
  </si>
  <si>
    <t>DL380</t>
  </si>
  <si>
    <t>T310</t>
  </si>
  <si>
    <t>T420</t>
  </si>
  <si>
    <t>HP Servers</t>
  </si>
  <si>
    <t>DL20</t>
  </si>
  <si>
    <t>DL60</t>
  </si>
  <si>
    <t>DL80</t>
  </si>
  <si>
    <t>DL100</t>
  </si>
  <si>
    <t>DL120</t>
  </si>
  <si>
    <t>DL140</t>
  </si>
  <si>
    <t>DL145</t>
  </si>
  <si>
    <t>DL160</t>
  </si>
  <si>
    <t>DL180</t>
  </si>
  <si>
    <t>DL185</t>
  </si>
  <si>
    <t>DL320</t>
  </si>
  <si>
    <t>DL360</t>
  </si>
  <si>
    <t>DL365</t>
  </si>
  <si>
    <t>DL370</t>
  </si>
  <si>
    <t>DL385</t>
  </si>
  <si>
    <t>T3600</t>
  </si>
  <si>
    <t>WS-C2960XR-48LPD-I </t>
  </si>
  <si>
    <t>WS-C2960X-48FPD-L</t>
  </si>
  <si>
    <t>WS-C2960X-48LPS-L</t>
  </si>
  <si>
    <t>WS-C2960X-48FPS-L</t>
  </si>
  <si>
    <t>WS-C2960X-48LPD-L</t>
  </si>
  <si>
    <t>WS-C3850-24XU-E</t>
  </si>
  <si>
    <t>WS-C3850-48P-S</t>
  </si>
  <si>
    <t>WS-C3850-48F-S</t>
  </si>
  <si>
    <t>SG500-52P-K9-NA</t>
  </si>
  <si>
    <t>WS-C3850-48T-S</t>
  </si>
  <si>
    <t>WS-C3850-48T-E</t>
  </si>
  <si>
    <t>WS-C3850-24XS-E</t>
  </si>
  <si>
    <t>WS-C3850-24XS-S</t>
  </si>
  <si>
    <t>WS-C3850-24T-S</t>
  </si>
  <si>
    <t>WS-C3850-48P-L</t>
  </si>
  <si>
    <t>WS-C3850-24S-S</t>
  </si>
  <si>
    <t>ASR1002-5G/K9</t>
  </si>
  <si>
    <t>SPA-1X10GE-L-V2</t>
  </si>
  <si>
    <t>WS-C4500X-32SFP+</t>
  </si>
  <si>
    <t>WS-C2960X-24PS-L</t>
  </si>
  <si>
    <t>WS-C3850-12S-E</t>
  </si>
  <si>
    <t>WS-C3850-24P-L</t>
  </si>
  <si>
    <t>WS-C3850-48F-L</t>
  </si>
  <si>
    <t>WS-C3850-48U-L</t>
  </si>
  <si>
    <t>WS-C3650-48PS-S</t>
  </si>
  <si>
    <t>WS-C4500X-40X-ES</t>
  </si>
  <si>
    <t>WS-C2960X-24PD-L</t>
  </si>
  <si>
    <t>WS-X45-SUP8-E</t>
  </si>
  <si>
    <t xml:space="preserve">Included </t>
  </si>
  <si>
    <t>WS-C3850-24U-E</t>
  </si>
  <si>
    <t>ISR4431-SEC/K9</t>
  </si>
  <si>
    <t>ASA5555-FPWR-K9</t>
  </si>
  <si>
    <t>WS-C3850-12X48U-E</t>
  </si>
  <si>
    <t>ISR4331-V/K9</t>
  </si>
  <si>
    <t>WS-C2960XR-24PS-I</t>
  </si>
  <si>
    <t>WS-C3850-48U-S</t>
  </si>
  <si>
    <t>ISR4451-X-AXV/K9</t>
  </si>
  <si>
    <t>ASA5555-FPWR-K9 </t>
  </si>
  <si>
    <t>AIR-CT5508-100-K9</t>
  </si>
  <si>
    <t>AIR-AP3802I-B-K9</t>
  </si>
  <si>
    <t>AIR-CT5508-50-K9</t>
  </si>
  <si>
    <t>AIR-CAP2702I-B-K9</t>
  </si>
  <si>
    <t>ISR4451-X/K9</t>
  </si>
  <si>
    <t>ISR4451-X-V/K9</t>
  </si>
  <si>
    <t>ISR4451-X-SEC/K9</t>
  </si>
  <si>
    <t>ISR4331-SEC/K9</t>
  </si>
  <si>
    <t>ISR4431/K9 </t>
  </si>
  <si>
    <t>ISR4331/K9</t>
  </si>
  <si>
    <t>WS-X4748-UPOE+E</t>
  </si>
  <si>
    <t>CP-8945-K9</t>
  </si>
  <si>
    <t>ASR1004</t>
  </si>
  <si>
    <t>AIR-AP2802E-B-K9</t>
  </si>
  <si>
    <t>AIR-AP3802E-B-K9</t>
  </si>
  <si>
    <t xml:space="preserve">GLC-FE-100LX </t>
  </si>
  <si>
    <t>WS-C3650-48PQ-S</t>
  </si>
  <si>
    <t>PWR-C1-715WAC</t>
  </si>
  <si>
    <t>Included</t>
  </si>
  <si>
    <t>GLC-FE-100LX-RGD</t>
  </si>
  <si>
    <t>C3850-NM-4-10G</t>
  </si>
  <si>
    <t>WS-C3850-48P-E</t>
  </si>
  <si>
    <t>GLC-T</t>
  </si>
  <si>
    <t>WS-C2960XR-48TD-I</t>
  </si>
  <si>
    <t>WS-C3850-24S-E</t>
  </si>
  <si>
    <t>WS-C4500X-24X-IPB</t>
  </si>
  <si>
    <t>WS-C3650-48FD-L</t>
  </si>
  <si>
    <t>WS-C3650-12X48FD-L</t>
  </si>
  <si>
    <t>SG500-52P-K9</t>
  </si>
  <si>
    <t>WS-C3850-48U-E</t>
  </si>
  <si>
    <t>WS-C3850-24U-S</t>
  </si>
  <si>
    <t>WS-C3650-48PD-S</t>
  </si>
  <si>
    <t>WS-C3650-48FS-S</t>
  </si>
  <si>
    <t>ASR1001-X</t>
  </si>
  <si>
    <t>WS-C3850-24P-E</t>
  </si>
  <si>
    <t>CP-7945G</t>
  </si>
  <si>
    <t> CP-8841-K9 </t>
  </si>
  <si>
    <t>CP-8811-K9</t>
  </si>
  <si>
    <t>CP-8851-K9</t>
  </si>
  <si>
    <t>CP-8865-K9</t>
  </si>
  <si>
    <t>CP-7975G</t>
  </si>
  <si>
    <t>N5K-C5672UP</t>
  </si>
  <si>
    <t>AIR-CT2504-25-K9</t>
  </si>
  <si>
    <t>CISCO1941/K9</t>
  </si>
  <si>
    <t>WS-C3850-48F-E</t>
  </si>
  <si>
    <t>ASR1002-X</t>
  </si>
  <si>
    <t>ASR1006</t>
  </si>
  <si>
    <t>CP-8845-K9</t>
  </si>
  <si>
    <t>ASA5525-K9</t>
  </si>
  <si>
    <t>ASA5525-FPWR-K9</t>
  </si>
  <si>
    <t>asa5515-k9</t>
  </si>
  <si>
    <t>WS-C3850-12XS-S</t>
  </si>
  <si>
    <t>ASA5555-K9</t>
  </si>
  <si>
    <t>ISR4331-AX/K9</t>
  </si>
  <si>
    <t>ASR1006-PWR-AC</t>
  </si>
  <si>
    <t>WS-C3650-24TS-S</t>
  </si>
  <si>
    <t>WS-C3650-48FQ-E</t>
  </si>
  <si>
    <t>WS-C3850-12X48U-S</t>
  </si>
  <si>
    <t>WS-X4748-12X48U+E</t>
  </si>
  <si>
    <t>ISR4321/K9</t>
  </si>
  <si>
    <t>CP-8831-K9</t>
  </si>
  <si>
    <t>AIR-CT3504-K9</t>
  </si>
  <si>
    <t>ASA5516-FPWR-K9  </t>
  </si>
  <si>
    <t>ASA5512-K9</t>
  </si>
  <si>
    <t>RSP720-3CXL-10GE</t>
  </si>
  <si>
    <t>C3KX-NM-10G</t>
  </si>
  <si>
    <t>WS-C4500X-16SFP+ </t>
  </si>
  <si>
    <t>N3K-C3064PQ-10GX</t>
  </si>
  <si>
    <t>WS-X4712-SFP+E</t>
  </si>
  <si>
    <t xml:space="preserve">Inluded </t>
  </si>
  <si>
    <t>WS-C3650-8X24PD-S</t>
  </si>
  <si>
    <t>asa5545-k9</t>
  </si>
  <si>
    <t>ASA5545-FPWR-K9</t>
  </si>
  <si>
    <t>N3K-C3548P-10G</t>
  </si>
  <si>
    <t>WS-X6848-SFP-2T</t>
  </si>
  <si>
    <t>ASR1000-RP2</t>
  </si>
  <si>
    <t>WS-C3850-12XS-E</t>
  </si>
  <si>
    <t>C2960X-STACK</t>
  </si>
  <si>
    <t>WS-X45-SUP9-E</t>
  </si>
  <si>
    <t xml:space="preserve">c3850-nm-2-10g </t>
  </si>
  <si>
    <r>
      <t>AIR-CAP2702I-A-K9</t>
    </r>
    <r>
      <rPr>
        <sz val="11"/>
        <color rgb="FF222222"/>
        <rFont val="Calibri"/>
        <family val="2"/>
        <scheme val="minor"/>
      </rPr>
      <t> </t>
    </r>
  </si>
  <si>
    <t>EX4300-48P</t>
  </si>
  <si>
    <t>CISCO2901-SEC/K9</t>
  </si>
  <si>
    <t>N3K-C3064PQ-10GE</t>
  </si>
  <si>
    <t>AIR-CAP2702E-B-K9</t>
  </si>
  <si>
    <t>WS-C4507R+E</t>
  </si>
  <si>
    <t>VS-S2T-10G</t>
  </si>
  <si>
    <t>CP-7965G</t>
  </si>
  <si>
    <t>N3K-C3172PQ-10GE</t>
  </si>
  <si>
    <t>AIR-CAP3702I-A-K9</t>
  </si>
  <si>
    <t xml:space="preserve">ESTIMATED CISCO SNTP LIST </t>
  </si>
  <si>
    <t xml:space="preserve">24X7X4 COST </t>
  </si>
  <si>
    <t xml:space="preserve">ESTIMATED CISCO SNT LIST </t>
  </si>
  <si>
    <t xml:space="preserve">8X5 NBD COST </t>
  </si>
  <si>
    <t xml:space="preserve">MAINTENANCE PRICE INCLUDES: Hardware support (Hard Drives, memory, Motherboard, etc.) Troubleshooting, and dispatch of Field Engineers if needed. </t>
  </si>
  <si>
    <t>EMC</t>
  </si>
  <si>
    <t>VNX-E 3150</t>
  </si>
  <si>
    <t>VNX5100</t>
  </si>
  <si>
    <t>VNX5300</t>
  </si>
  <si>
    <t>VNX5500</t>
  </si>
  <si>
    <t>VNX5600</t>
  </si>
  <si>
    <t>CNX7500</t>
  </si>
  <si>
    <t>CX3</t>
  </si>
  <si>
    <t>CX4</t>
  </si>
  <si>
    <t>AX4-5F</t>
  </si>
  <si>
    <t>AX4-5I</t>
  </si>
  <si>
    <t>CX300</t>
  </si>
  <si>
    <t>CX500</t>
  </si>
  <si>
    <t>CX700</t>
  </si>
  <si>
    <t>CX3-10</t>
  </si>
  <si>
    <t>CX3-20</t>
  </si>
  <si>
    <t>CX3-40</t>
  </si>
  <si>
    <t>CX3-80</t>
  </si>
  <si>
    <t>CX4-120</t>
  </si>
  <si>
    <t>CX4-240</t>
  </si>
  <si>
    <t>CX4-480</t>
  </si>
  <si>
    <t>CX4-960</t>
  </si>
  <si>
    <t>DD660</t>
  </si>
  <si>
    <t>DD670</t>
  </si>
  <si>
    <t>DD880</t>
  </si>
  <si>
    <t>DD890</t>
  </si>
  <si>
    <t>DD2200</t>
  </si>
  <si>
    <t>DD2500</t>
  </si>
  <si>
    <t>DD4200</t>
  </si>
  <si>
    <t>DD4500</t>
  </si>
  <si>
    <t>NETAPP Single Head</t>
  </si>
  <si>
    <t>F87</t>
  </si>
  <si>
    <t>F810</t>
  </si>
  <si>
    <t>F820</t>
  </si>
  <si>
    <t>F825</t>
  </si>
  <si>
    <t>F840</t>
  </si>
  <si>
    <t>F880</t>
  </si>
  <si>
    <t>FAS920</t>
  </si>
  <si>
    <t>FAS940</t>
  </si>
  <si>
    <t>FAS960</t>
  </si>
  <si>
    <t>FAS980</t>
  </si>
  <si>
    <t>FAS250</t>
  </si>
  <si>
    <t>FAS270</t>
  </si>
  <si>
    <t>FAS2020</t>
  </si>
  <si>
    <t>FAS2040</t>
  </si>
  <si>
    <t>FAS2050</t>
  </si>
  <si>
    <t>FAS2220</t>
  </si>
  <si>
    <t>FAS2240</t>
  </si>
  <si>
    <t>FAS2520</t>
  </si>
  <si>
    <t>FAS2552</t>
  </si>
  <si>
    <t>FAS2554</t>
  </si>
  <si>
    <t>FAS2620</t>
  </si>
  <si>
    <t>FAS2650</t>
  </si>
  <si>
    <t>FAS3020</t>
  </si>
  <si>
    <t>FAS3040</t>
  </si>
  <si>
    <t>FAS3050</t>
  </si>
  <si>
    <t>FAS3070</t>
  </si>
  <si>
    <t>FAS3140</t>
  </si>
  <si>
    <t>FAS3160</t>
  </si>
  <si>
    <t>FAS3170</t>
  </si>
  <si>
    <t>FAS3210</t>
  </si>
  <si>
    <t>FAS3220</t>
  </si>
  <si>
    <t>FAS3240</t>
  </si>
  <si>
    <t>FAS3250</t>
  </si>
  <si>
    <t>FAS3270</t>
  </si>
  <si>
    <t>FAS6030</t>
  </si>
  <si>
    <t>FAS6040</t>
  </si>
  <si>
    <t>FAS6070</t>
  </si>
  <si>
    <t>FAS6080</t>
  </si>
  <si>
    <t>FAS6210</t>
  </si>
  <si>
    <t>FAS6220</t>
  </si>
  <si>
    <t>FAS6240</t>
  </si>
  <si>
    <t>FAS6250</t>
  </si>
  <si>
    <t>FAS6280</t>
  </si>
  <si>
    <t>FAS6290</t>
  </si>
  <si>
    <t>FAS8020</t>
  </si>
  <si>
    <t>FAS8040</t>
  </si>
  <si>
    <t>FAS8060</t>
  </si>
  <si>
    <t>NETAPP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</si>
</sst>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222222"/>
      <name val="Arial"/>
      <family val="2"/>
    </font>
    <font>
      <sz val="11"/>
      <color rgb="FF222222"/>
      <name val="Calibri"/>
      <family val="2"/>
      <scheme val="minor"/>
    </font>
    <font>
      <sz val="11"/>
      <name val="Calibri"/>
      <family val="2"/>
      <scheme val="minor"/>
    </font>
    <font>
      <sz val="11"/>
      <color rgb="FF384E73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BF7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rgb="FFE5E5E5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2" fillId="0" borderId="0"/>
  </cellStyleXfs>
  <cellXfs count="68">
    <xf numFmtId="0" fontId="0" fillId="0" borderId="0" xfId="0"/>
    <xf numFmtId="49" fontId="4" fillId="0" borderId="1" xfId="2" applyNumberFormat="1" applyFont="1" applyBorder="1" applyAlignment="1">
      <alignment horizontal="center"/>
    </xf>
    <xf numFmtId="49" fontId="3" fillId="3" borderId="1" xfId="2" applyNumberFormat="1" applyFont="1" applyFill="1" applyBorder="1" applyAlignment="1">
      <alignment horizontal="center"/>
    </xf>
    <xf numFmtId="0" fontId="5" fillId="3" borderId="0" xfId="0" quotePrefix="1" applyFont="1" applyFill="1" applyAlignment="1">
      <alignment horizontal="center"/>
    </xf>
    <xf numFmtId="0" fontId="0" fillId="3" borderId="0" xfId="0" applyFill="1"/>
    <xf numFmtId="49" fontId="3" fillId="4" borderId="1" xfId="2" applyNumberFormat="1" applyFont="1" applyFill="1" applyBorder="1" applyAlignment="1">
      <alignment horizontal="center"/>
    </xf>
    <xf numFmtId="0" fontId="5" fillId="4" borderId="0" xfId="0" quotePrefix="1" applyFont="1" applyFill="1" applyAlignment="1">
      <alignment horizontal="center"/>
    </xf>
    <xf numFmtId="0" fontId="0" fillId="4" borderId="0" xfId="0" applyFill="1"/>
    <xf numFmtId="49" fontId="3" fillId="5" borderId="1" xfId="2" applyNumberFormat="1" applyFont="1" applyFill="1" applyBorder="1" applyAlignment="1">
      <alignment horizontal="center"/>
    </xf>
    <xf numFmtId="0" fontId="5" fillId="5" borderId="0" xfId="0" quotePrefix="1" applyFont="1" applyFill="1" applyAlignment="1">
      <alignment horizontal="center"/>
    </xf>
    <xf numFmtId="0" fontId="0" fillId="5" borderId="0" xfId="0" applyFill="1"/>
    <xf numFmtId="44" fontId="1" fillId="5" borderId="1" xfId="1" applyFill="1" applyBorder="1"/>
    <xf numFmtId="44" fontId="1" fillId="4" borderId="1" xfId="1" applyFill="1" applyBorder="1"/>
    <xf numFmtId="49" fontId="6" fillId="2" borderId="1" xfId="2" applyNumberFormat="1" applyFont="1" applyFill="1" applyBorder="1" applyAlignment="1">
      <alignment horizontal="center"/>
    </xf>
    <xf numFmtId="49" fontId="6" fillId="5" borderId="1" xfId="2" applyNumberFormat="1" applyFont="1" applyFill="1" applyBorder="1" applyAlignment="1">
      <alignment horizontal="center"/>
    </xf>
    <xf numFmtId="49" fontId="6" fillId="4" borderId="1" xfId="2" applyNumberFormat="1" applyFont="1" applyFill="1" applyBorder="1" applyAlignment="1">
      <alignment horizontal="center"/>
    </xf>
    <xf numFmtId="49" fontId="6" fillId="3" borderId="1" xfId="2" applyNumberFormat="1" applyFont="1" applyFill="1" applyBorder="1" applyAlignment="1">
      <alignment horizontal="center"/>
    </xf>
    <xf numFmtId="44" fontId="1" fillId="3" borderId="1" xfId="0" applyNumberFormat="1" applyFont="1" applyFill="1" applyBorder="1"/>
    <xf numFmtId="44" fontId="1" fillId="4" borderId="1" xfId="0" applyNumberFormat="1" applyFont="1" applyFill="1" applyBorder="1"/>
    <xf numFmtId="44" fontId="1" fillId="5" borderId="1" xfId="0" applyNumberFormat="1" applyFont="1" applyFill="1" applyBorder="1"/>
    <xf numFmtId="49" fontId="6" fillId="3" borderId="2" xfId="2" applyNumberFormat="1" applyFont="1" applyFill="1" applyBorder="1" applyAlignment="1">
      <alignment horizontal="center"/>
    </xf>
    <xf numFmtId="44" fontId="1" fillId="3" borderId="2" xfId="0" applyNumberFormat="1" applyFont="1" applyFill="1" applyBorder="1"/>
    <xf numFmtId="0" fontId="6" fillId="0" borderId="3" xfId="0" applyFont="1" applyBorder="1" applyAlignment="1">
      <alignment horizontal="left"/>
    </xf>
    <xf numFmtId="0" fontId="0" fillId="0" borderId="4" xfId="0" applyBorder="1"/>
    <xf numFmtId="49" fontId="6" fillId="5" borderId="5" xfId="2" applyNumberFormat="1" applyFont="1" applyFill="1" applyBorder="1" applyAlignment="1">
      <alignment horizontal="center"/>
    </xf>
    <xf numFmtId="49" fontId="6" fillId="4" borderId="5" xfId="2" applyNumberFormat="1" applyFont="1" applyFill="1" applyBorder="1" applyAlignment="1">
      <alignment horizontal="center"/>
    </xf>
    <xf numFmtId="49" fontId="6" fillId="3" borderId="6" xfId="2" applyNumberFormat="1" applyFont="1" applyFill="1" applyBorder="1" applyAlignment="1">
      <alignment horizontal="center"/>
    </xf>
    <xf numFmtId="49" fontId="6" fillId="2" borderId="7" xfId="2" applyNumberFormat="1" applyFont="1" applyFill="1" applyBorder="1" applyAlignment="1">
      <alignment horizontal="center"/>
    </xf>
    <xf numFmtId="49" fontId="6" fillId="3" borderId="8" xfId="2" applyNumberFormat="1" applyFont="1" applyFill="1" applyBorder="1" applyAlignment="1">
      <alignment horizontal="center"/>
    </xf>
    <xf numFmtId="44" fontId="1" fillId="3" borderId="8" xfId="1" applyFill="1" applyBorder="1"/>
    <xf numFmtId="0" fontId="1" fillId="0" borderId="10" xfId="0" applyFont="1" applyBorder="1"/>
    <xf numFmtId="44" fontId="1" fillId="5" borderId="10" xfId="1" applyFill="1" applyBorder="1"/>
    <xf numFmtId="44" fontId="1" fillId="4" borderId="10" xfId="1" applyFill="1" applyBorder="1"/>
    <xf numFmtId="44" fontId="1" fillId="3" borderId="11" xfId="1" applyFill="1" applyBorder="1"/>
    <xf numFmtId="0" fontId="8" fillId="0" borderId="7" xfId="0" applyFont="1" applyBorder="1" applyAlignment="1">
      <alignment horizontal="center"/>
    </xf>
    <xf numFmtId="0" fontId="9" fillId="0" borderId="7" xfId="2" applyFont="1" applyBorder="1" applyAlignment="1">
      <alignment horizontal="center"/>
    </xf>
    <xf numFmtId="49" fontId="9" fillId="0" borderId="7" xfId="2" applyNumberFormat="1" applyFont="1" applyBorder="1" applyAlignment="1">
      <alignment horizontal="center"/>
    </xf>
    <xf numFmtId="0" fontId="8" fillId="0" borderId="9" xfId="0" applyFont="1" applyBorder="1" applyAlignment="1">
      <alignment horizontal="center"/>
    </xf>
    <xf numFmtId="0" fontId="8" fillId="0" borderId="12" xfId="0" applyFont="1" applyBorder="1" applyAlignment="1">
      <alignment horizontal="center"/>
    </xf>
    <xf numFmtId="44" fontId="1" fillId="5" borderId="13" xfId="1" applyFill="1" applyBorder="1"/>
    <xf numFmtId="44" fontId="1" fillId="4" borderId="13" xfId="1" applyFill="1" applyBorder="1"/>
    <xf numFmtId="44" fontId="1" fillId="3" borderId="14" xfId="1" applyFill="1" applyBorder="1"/>
    <xf numFmtId="44" fontId="1" fillId="3" borderId="1" xfId="1" applyFill="1" applyBorder="1"/>
    <xf numFmtId="0" fontId="10" fillId="0" borderId="0" xfId="0" applyFont="1"/>
    <xf numFmtId="0" fontId="11" fillId="0" borderId="0" xfId="0" applyFont="1"/>
    <xf numFmtId="0" fontId="0" fillId="0" borderId="13" xfId="0" applyBorder="1" applyAlignment="1">
      <alignment horizontal="center"/>
    </xf>
    <xf numFmtId="44" fontId="0" fillId="0" borderId="0" xfId="1" applyFont="1"/>
    <xf numFmtId="0" fontId="6" fillId="0" borderId="0" xfId="0" applyFont="1"/>
    <xf numFmtId="0" fontId="0" fillId="0" borderId="22" xfId="0" applyBorder="1"/>
    <xf numFmtId="44" fontId="6" fillId="0" borderId="23" xfId="1" applyFont="1" applyBorder="1" applyAlignment="1">
      <alignment horizontal="center"/>
    </xf>
    <xf numFmtId="0" fontId="6" fillId="0" borderId="24" xfId="0" applyFont="1" applyBorder="1" applyAlignment="1">
      <alignment horizontal="center"/>
    </xf>
    <xf numFmtId="0" fontId="12" fillId="0" borderId="3" xfId="0" applyFont="1" applyBorder="1"/>
    <xf numFmtId="44" fontId="12" fillId="0" borderId="4" xfId="1" applyFont="1" applyBorder="1"/>
    <xf numFmtId="44" fontId="12" fillId="0" borderId="15" xfId="1" applyFont="1" applyBorder="1"/>
    <xf numFmtId="0" fontId="12" fillId="0" borderId="16" xfId="0" applyFont="1" applyBorder="1"/>
    <xf numFmtId="44" fontId="12" fillId="0" borderId="0" xfId="1" applyFont="1"/>
    <xf numFmtId="44" fontId="12" fillId="0" borderId="17" xfId="1" applyFont="1" applyBorder="1"/>
    <xf numFmtId="0" fontId="13" fillId="0" borderId="16" xfId="0" applyFont="1" applyBorder="1"/>
    <xf numFmtId="44" fontId="13" fillId="0" borderId="0" xfId="1" applyFont="1"/>
    <xf numFmtId="0" fontId="14" fillId="0" borderId="16" xfId="0" applyFont="1" applyBorder="1"/>
    <xf numFmtId="44" fontId="14" fillId="0" borderId="0" xfId="1" applyFont="1"/>
    <xf numFmtId="0" fontId="12" fillId="0" borderId="18" xfId="0" applyFont="1" applyBorder="1"/>
    <xf numFmtId="0" fontId="0" fillId="0" borderId="16" xfId="0" applyBorder="1"/>
    <xf numFmtId="0" fontId="0" fillId="0" borderId="19" xfId="0" applyBorder="1"/>
    <xf numFmtId="44" fontId="0" fillId="0" borderId="20" xfId="1" applyFont="1" applyBorder="1"/>
    <xf numFmtId="0" fontId="0" fillId="0" borderId="21" xfId="0" applyBorder="1"/>
    <xf numFmtId="44" fontId="0" fillId="0" borderId="0" xfId="1" applyFont="1" applyAlignment="1">
      <alignment horizontal="center"/>
    </xf>
    <xf numFmtId="44" fontId="0" fillId="0" borderId="0" xfId="0" applyNumberFormat="1"/>
  </cellXfs>
  <cellStyles count="3">
    <cellStyle name="Currency" xfId="1" builtinId="4"/>
    <cellStyle name="Normal" xfId="0" builtinId="0"/>
    <cellStyle name="Normal 59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R902"/>
  <sheetViews>
    <sheetView tabSelected="1" topLeftCell="B1" workbookViewId="0">
      <selection activeCell="B1" sqref="B1"/>
    </sheetView>
  </sheetViews>
  <sheetFormatPr defaultRowHeight="14.4" x14ac:dyDescent="0.3"/>
  <cols>
    <col min="1" max="1" width="10.6640625" bestFit="1" customWidth="1"/>
    <col min="2" max="2" width="19.6640625" customWidth="1"/>
    <col min="3" max="3" width="27.44140625" customWidth="1"/>
    <col min="4" max="4" width="11.88671875" style="10" customWidth="1"/>
    <col min="5" max="5" width="11.33203125" style="7" customWidth="1"/>
    <col min="6" max="6" width="10.33203125" style="4" customWidth="1"/>
    <col min="7" max="7" width="12.109375" style="4" customWidth="1"/>
    <col min="8" max="10" width="11.21875" style="4" bestFit="1" customWidth="1"/>
    <col min="11" max="11" width="10.5546875" style="7" bestFit="1" customWidth="1"/>
    <col min="12" max="14" width="11.21875" style="7" bestFit="1" customWidth="1"/>
    <col min="15" max="15" width="10.5546875" style="10" bestFit="1" customWidth="1"/>
    <col min="16" max="18" width="11.21875" style="10" bestFit="1" customWidth="1"/>
  </cols>
  <sheetData>
    <row r="1" spans="2:18" ht="15" thickBot="1" x14ac:dyDescent="0.35">
      <c r="D1"/>
      <c r="E1"/>
      <c r="F1"/>
      <c r="G1" s="3" t="s">
        <v>36</v>
      </c>
      <c r="H1" s="3" t="s">
        <v>37</v>
      </c>
      <c r="I1" s="3" t="s">
        <v>38</v>
      </c>
      <c r="J1" s="3" t="s">
        <v>39</v>
      </c>
      <c r="K1" s="6" t="s">
        <v>36</v>
      </c>
      <c r="L1" s="6" t="s">
        <v>37</v>
      </c>
      <c r="M1" s="6" t="s">
        <v>38</v>
      </c>
      <c r="N1" s="6" t="s">
        <v>39</v>
      </c>
      <c r="O1" s="9" t="s">
        <v>36</v>
      </c>
      <c r="P1" s="9" t="s">
        <v>37</v>
      </c>
      <c r="Q1" s="9" t="s">
        <v>38</v>
      </c>
      <c r="R1" s="9" t="s">
        <v>39</v>
      </c>
    </row>
    <row r="2" spans="2:18" x14ac:dyDescent="0.3">
      <c r="B2" s="22" t="s">
        <v>47</v>
      </c>
      <c r="C2" s="23"/>
      <c r="D2" s="24" t="s">
        <v>48</v>
      </c>
      <c r="E2" s="25" t="s">
        <v>48</v>
      </c>
      <c r="F2" s="26" t="s">
        <v>48</v>
      </c>
      <c r="G2" s="20" t="s">
        <v>43</v>
      </c>
      <c r="H2" s="16" t="s">
        <v>44</v>
      </c>
      <c r="I2" s="16" t="s">
        <v>45</v>
      </c>
      <c r="J2" s="16" t="s">
        <v>46</v>
      </c>
      <c r="K2" s="15" t="s">
        <v>43</v>
      </c>
      <c r="L2" s="15" t="s">
        <v>44</v>
      </c>
      <c r="M2" s="15" t="s">
        <v>45</v>
      </c>
      <c r="N2" s="15" t="s">
        <v>46</v>
      </c>
      <c r="O2" s="14" t="s">
        <v>43</v>
      </c>
      <c r="P2" s="14" t="s">
        <v>44</v>
      </c>
      <c r="Q2" s="14" t="s">
        <v>45</v>
      </c>
      <c r="R2" s="14" t="s">
        <v>46</v>
      </c>
    </row>
    <row r="3" spans="2:18" x14ac:dyDescent="0.3">
      <c r="B3" s="27" t="s">
        <v>0</v>
      </c>
      <c r="C3" s="13" t="s">
        <v>1</v>
      </c>
      <c r="D3" s="14" t="s">
        <v>42</v>
      </c>
      <c r="E3" s="15" t="s">
        <v>40</v>
      </c>
      <c r="F3" s="28" t="s">
        <v>41</v>
      </c>
      <c r="G3" s="2" t="s">
        <v>41</v>
      </c>
      <c r="H3" s="2" t="s">
        <v>41</v>
      </c>
      <c r="I3" s="2" t="s">
        <v>41</v>
      </c>
      <c r="J3" s="2" t="s">
        <v>41</v>
      </c>
      <c r="K3" s="5" t="s">
        <v>40</v>
      </c>
      <c r="L3" s="5" t="s">
        <v>40</v>
      </c>
      <c r="M3" s="5" t="s">
        <v>40</v>
      </c>
      <c r="N3" s="5" t="s">
        <v>40</v>
      </c>
      <c r="O3" s="8" t="s">
        <v>42</v>
      </c>
      <c r="P3" s="8" t="s">
        <v>42</v>
      </c>
      <c r="Q3" s="8" t="s">
        <v>42</v>
      </c>
      <c r="R3" s="8" t="s">
        <v>42</v>
      </c>
    </row>
    <row r="4" spans="2:18" x14ac:dyDescent="0.3">
      <c r="B4" s="34" t="s">
        <v>29</v>
      </c>
      <c r="C4" s="1" t="s">
        <v>3</v>
      </c>
      <c r="D4" s="11">
        <v>115</v>
      </c>
      <c r="E4" s="12">
        <v>95</v>
      </c>
      <c r="F4" s="29">
        <v>75</v>
      </c>
      <c r="G4" s="21">
        <f t="shared" ref="G4:G18" si="0">$F4*2*0.9</f>
        <v>135</v>
      </c>
      <c r="H4" s="17">
        <f t="shared" ref="H4:H18" si="1">$F4*3*0.85</f>
        <v>191.25</v>
      </c>
      <c r="I4" s="17">
        <f t="shared" ref="I4:I18" si="2">$F4*4*0.8</f>
        <v>240</v>
      </c>
      <c r="J4" s="17">
        <f t="shared" ref="J4:J18" si="3">$F4*5*0.75</f>
        <v>281.25</v>
      </c>
      <c r="K4" s="18">
        <f>$E4*2*0.9</f>
        <v>171</v>
      </c>
      <c r="L4" s="18">
        <f>$E4*3*0.85</f>
        <v>242.25</v>
      </c>
      <c r="M4" s="18">
        <f>$E4*4*0.8</f>
        <v>304</v>
      </c>
      <c r="N4" s="18">
        <f>$E4*5*0.75</f>
        <v>356.25</v>
      </c>
      <c r="O4" s="19">
        <f>$D4*2*0.9</f>
        <v>207</v>
      </c>
      <c r="P4" s="19">
        <f>$D4*3*0.85</f>
        <v>293.25</v>
      </c>
      <c r="Q4" s="19">
        <f>$D4*4*0.8</f>
        <v>368</v>
      </c>
      <c r="R4" s="19">
        <f>$D4*5*0.75</f>
        <v>431.25</v>
      </c>
    </row>
    <row r="5" spans="2:18" x14ac:dyDescent="0.3">
      <c r="B5" s="34" t="s">
        <v>30</v>
      </c>
      <c r="C5" s="1" t="s">
        <v>3</v>
      </c>
      <c r="D5" s="11">
        <v>115</v>
      </c>
      <c r="E5" s="12">
        <v>95</v>
      </c>
      <c r="F5" s="29">
        <v>75</v>
      </c>
      <c r="G5" s="21">
        <f t="shared" si="0"/>
        <v>135</v>
      </c>
      <c r="H5" s="17">
        <f t="shared" si="1"/>
        <v>191.25</v>
      </c>
      <c r="I5" s="17">
        <f t="shared" si="2"/>
        <v>240</v>
      </c>
      <c r="J5" s="17">
        <f t="shared" si="3"/>
        <v>281.25</v>
      </c>
      <c r="K5" s="18">
        <f t="shared" ref="K5:K46" si="4">$E5*2*0.9</f>
        <v>171</v>
      </c>
      <c r="L5" s="18">
        <f t="shared" ref="L5:L46" si="5">$E5*3*0.85</f>
        <v>242.25</v>
      </c>
      <c r="M5" s="18">
        <f t="shared" ref="M5:M46" si="6">$E5*4*0.8</f>
        <v>304</v>
      </c>
      <c r="N5" s="18">
        <f t="shared" ref="N5:N46" si="7">$E5*5*0.75</f>
        <v>356.25</v>
      </c>
      <c r="O5" s="19">
        <f t="shared" ref="O5:O46" si="8">$D5*2*0.9</f>
        <v>207</v>
      </c>
      <c r="P5" s="19">
        <f t="shared" ref="P5:P46" si="9">$D5*3*0.85</f>
        <v>293.25</v>
      </c>
      <c r="Q5" s="19">
        <f t="shared" ref="Q5:Q46" si="10">$D5*4*0.8</f>
        <v>368</v>
      </c>
      <c r="R5" s="19">
        <f t="shared" ref="R5:R46" si="11">$D5*5*0.75</f>
        <v>431.25</v>
      </c>
    </row>
    <row r="6" spans="2:18" x14ac:dyDescent="0.3">
      <c r="B6" s="35" t="s">
        <v>11</v>
      </c>
      <c r="C6" s="1" t="s">
        <v>3</v>
      </c>
      <c r="D6" s="11">
        <v>115</v>
      </c>
      <c r="E6" s="12">
        <v>95</v>
      </c>
      <c r="F6" s="29">
        <v>75</v>
      </c>
      <c r="G6" s="21">
        <f t="shared" si="0"/>
        <v>135</v>
      </c>
      <c r="H6" s="17">
        <f t="shared" si="1"/>
        <v>191.25</v>
      </c>
      <c r="I6" s="17">
        <f t="shared" si="2"/>
        <v>240</v>
      </c>
      <c r="J6" s="17">
        <f t="shared" si="3"/>
        <v>281.25</v>
      </c>
      <c r="K6" s="18">
        <f t="shared" si="4"/>
        <v>171</v>
      </c>
      <c r="L6" s="18">
        <f t="shared" si="5"/>
        <v>242.25</v>
      </c>
      <c r="M6" s="18">
        <f t="shared" si="6"/>
        <v>304</v>
      </c>
      <c r="N6" s="18">
        <f t="shared" si="7"/>
        <v>356.25</v>
      </c>
      <c r="O6" s="19">
        <f t="shared" si="8"/>
        <v>207</v>
      </c>
      <c r="P6" s="19">
        <f t="shared" si="9"/>
        <v>293.25</v>
      </c>
      <c r="Q6" s="19">
        <f t="shared" si="10"/>
        <v>368</v>
      </c>
      <c r="R6" s="19">
        <f t="shared" si="11"/>
        <v>431.25</v>
      </c>
    </row>
    <row r="7" spans="2:18" x14ac:dyDescent="0.3">
      <c r="B7" s="35" t="s">
        <v>60</v>
      </c>
      <c r="C7" s="1" t="s">
        <v>3</v>
      </c>
      <c r="D7" s="11">
        <v>115</v>
      </c>
      <c r="E7" s="12">
        <v>95</v>
      </c>
      <c r="F7" s="29">
        <v>75</v>
      </c>
      <c r="G7" s="21">
        <f t="shared" si="0"/>
        <v>135</v>
      </c>
      <c r="H7" s="17">
        <f t="shared" si="1"/>
        <v>191.25</v>
      </c>
      <c r="I7" s="17">
        <f t="shared" si="2"/>
        <v>240</v>
      </c>
      <c r="J7" s="17">
        <f t="shared" si="3"/>
        <v>281.25</v>
      </c>
      <c r="K7" s="18">
        <f t="shared" si="4"/>
        <v>171</v>
      </c>
      <c r="L7" s="18">
        <f t="shared" si="5"/>
        <v>242.25</v>
      </c>
      <c r="M7" s="18">
        <f t="shared" si="6"/>
        <v>304</v>
      </c>
      <c r="N7" s="18">
        <f t="shared" si="7"/>
        <v>356.25</v>
      </c>
      <c r="O7" s="19">
        <f t="shared" si="8"/>
        <v>207</v>
      </c>
      <c r="P7" s="19">
        <f t="shared" si="9"/>
        <v>293.25</v>
      </c>
      <c r="Q7" s="19">
        <f t="shared" si="10"/>
        <v>368</v>
      </c>
      <c r="R7" s="19">
        <f t="shared" si="11"/>
        <v>431.25</v>
      </c>
    </row>
    <row r="8" spans="2:18" x14ac:dyDescent="0.3">
      <c r="B8" s="35" t="s">
        <v>12</v>
      </c>
      <c r="C8" s="1" t="s">
        <v>3</v>
      </c>
      <c r="D8" s="11">
        <v>115</v>
      </c>
      <c r="E8" s="12">
        <v>95</v>
      </c>
      <c r="F8" s="29">
        <v>75</v>
      </c>
      <c r="G8" s="21">
        <f t="shared" si="0"/>
        <v>135</v>
      </c>
      <c r="H8" s="17">
        <f t="shared" si="1"/>
        <v>191.25</v>
      </c>
      <c r="I8" s="17">
        <f t="shared" si="2"/>
        <v>240</v>
      </c>
      <c r="J8" s="17">
        <f t="shared" si="3"/>
        <v>281.25</v>
      </c>
      <c r="K8" s="18">
        <f t="shared" si="4"/>
        <v>171</v>
      </c>
      <c r="L8" s="18">
        <f t="shared" si="5"/>
        <v>242.25</v>
      </c>
      <c r="M8" s="18">
        <f t="shared" si="6"/>
        <v>304</v>
      </c>
      <c r="N8" s="18">
        <f t="shared" si="7"/>
        <v>356.25</v>
      </c>
      <c r="O8" s="19">
        <f t="shared" si="8"/>
        <v>207</v>
      </c>
      <c r="P8" s="19">
        <f t="shared" si="9"/>
        <v>293.25</v>
      </c>
      <c r="Q8" s="19">
        <f t="shared" si="10"/>
        <v>368</v>
      </c>
      <c r="R8" s="19">
        <f t="shared" si="11"/>
        <v>431.25</v>
      </c>
    </row>
    <row r="9" spans="2:18" x14ac:dyDescent="0.3">
      <c r="B9" s="35" t="s">
        <v>61</v>
      </c>
      <c r="C9" s="1" t="s">
        <v>3</v>
      </c>
      <c r="D9" s="11">
        <v>115</v>
      </c>
      <c r="E9" s="12">
        <v>95</v>
      </c>
      <c r="F9" s="29">
        <v>75</v>
      </c>
      <c r="G9" s="21">
        <f t="shared" si="0"/>
        <v>135</v>
      </c>
      <c r="H9" s="17">
        <f t="shared" si="1"/>
        <v>191.25</v>
      </c>
      <c r="I9" s="17">
        <f t="shared" si="2"/>
        <v>240</v>
      </c>
      <c r="J9" s="17">
        <f t="shared" si="3"/>
        <v>281.25</v>
      </c>
      <c r="K9" s="18">
        <f t="shared" si="4"/>
        <v>171</v>
      </c>
      <c r="L9" s="18">
        <f t="shared" si="5"/>
        <v>242.25</v>
      </c>
      <c r="M9" s="18">
        <f t="shared" si="6"/>
        <v>304</v>
      </c>
      <c r="N9" s="18">
        <f t="shared" si="7"/>
        <v>356.25</v>
      </c>
      <c r="O9" s="19">
        <f t="shared" si="8"/>
        <v>207</v>
      </c>
      <c r="P9" s="19">
        <f t="shared" si="9"/>
        <v>293.25</v>
      </c>
      <c r="Q9" s="19">
        <f t="shared" si="10"/>
        <v>368</v>
      </c>
      <c r="R9" s="19">
        <f t="shared" si="11"/>
        <v>431.25</v>
      </c>
    </row>
    <row r="10" spans="2:18" x14ac:dyDescent="0.3">
      <c r="B10" s="34" t="s">
        <v>27</v>
      </c>
      <c r="C10" s="1" t="s">
        <v>3</v>
      </c>
      <c r="D10" s="11">
        <v>115</v>
      </c>
      <c r="E10" s="12">
        <v>95</v>
      </c>
      <c r="F10" s="29">
        <v>75</v>
      </c>
      <c r="G10" s="21">
        <f t="shared" si="0"/>
        <v>135</v>
      </c>
      <c r="H10" s="17">
        <f t="shared" si="1"/>
        <v>191.25</v>
      </c>
      <c r="I10" s="17">
        <f t="shared" si="2"/>
        <v>240</v>
      </c>
      <c r="J10" s="17">
        <f t="shared" si="3"/>
        <v>281.25</v>
      </c>
      <c r="K10" s="18">
        <f t="shared" si="4"/>
        <v>171</v>
      </c>
      <c r="L10" s="18">
        <f t="shared" si="5"/>
        <v>242.25</v>
      </c>
      <c r="M10" s="18">
        <f t="shared" si="6"/>
        <v>304</v>
      </c>
      <c r="N10" s="18">
        <f t="shared" si="7"/>
        <v>356.25</v>
      </c>
      <c r="O10" s="19">
        <f t="shared" si="8"/>
        <v>207</v>
      </c>
      <c r="P10" s="19">
        <f t="shared" si="9"/>
        <v>293.25</v>
      </c>
      <c r="Q10" s="19">
        <f t="shared" si="10"/>
        <v>368</v>
      </c>
      <c r="R10" s="19">
        <f t="shared" si="11"/>
        <v>431.25</v>
      </c>
    </row>
    <row r="11" spans="2:18" x14ac:dyDescent="0.3">
      <c r="B11" s="34" t="s">
        <v>28</v>
      </c>
      <c r="C11" s="1" t="s">
        <v>3</v>
      </c>
      <c r="D11" s="11">
        <v>115</v>
      </c>
      <c r="E11" s="12">
        <v>95</v>
      </c>
      <c r="F11" s="29">
        <v>75</v>
      </c>
      <c r="G11" s="21">
        <f t="shared" si="0"/>
        <v>135</v>
      </c>
      <c r="H11" s="17">
        <f t="shared" si="1"/>
        <v>191.25</v>
      </c>
      <c r="I11" s="17">
        <f t="shared" si="2"/>
        <v>240</v>
      </c>
      <c r="J11" s="17">
        <f t="shared" si="3"/>
        <v>281.25</v>
      </c>
      <c r="K11" s="18">
        <f t="shared" si="4"/>
        <v>171</v>
      </c>
      <c r="L11" s="18">
        <f t="shared" si="5"/>
        <v>242.25</v>
      </c>
      <c r="M11" s="18">
        <f t="shared" si="6"/>
        <v>304</v>
      </c>
      <c r="N11" s="18">
        <f t="shared" si="7"/>
        <v>356.25</v>
      </c>
      <c r="O11" s="19">
        <f t="shared" si="8"/>
        <v>207</v>
      </c>
      <c r="P11" s="19">
        <f t="shared" si="9"/>
        <v>293.25</v>
      </c>
      <c r="Q11" s="19">
        <f t="shared" si="10"/>
        <v>368</v>
      </c>
      <c r="R11" s="19">
        <f t="shared" si="11"/>
        <v>431.25</v>
      </c>
    </row>
    <row r="12" spans="2:18" x14ac:dyDescent="0.3">
      <c r="B12" s="35" t="s">
        <v>10</v>
      </c>
      <c r="C12" s="1" t="s">
        <v>3</v>
      </c>
      <c r="D12" s="11">
        <v>115</v>
      </c>
      <c r="E12" s="12">
        <v>95</v>
      </c>
      <c r="F12" s="29">
        <v>75</v>
      </c>
      <c r="G12" s="21">
        <f t="shared" si="0"/>
        <v>135</v>
      </c>
      <c r="H12" s="17">
        <f t="shared" si="1"/>
        <v>191.25</v>
      </c>
      <c r="I12" s="17">
        <f t="shared" si="2"/>
        <v>240</v>
      </c>
      <c r="J12" s="17">
        <f t="shared" si="3"/>
        <v>281.25</v>
      </c>
      <c r="K12" s="18">
        <f t="shared" si="4"/>
        <v>171</v>
      </c>
      <c r="L12" s="18">
        <f t="shared" si="5"/>
        <v>242.25</v>
      </c>
      <c r="M12" s="18">
        <f t="shared" si="6"/>
        <v>304</v>
      </c>
      <c r="N12" s="18">
        <f t="shared" si="7"/>
        <v>356.25</v>
      </c>
      <c r="O12" s="19">
        <f t="shared" si="8"/>
        <v>207</v>
      </c>
      <c r="P12" s="19">
        <f t="shared" si="9"/>
        <v>293.25</v>
      </c>
      <c r="Q12" s="19">
        <f t="shared" si="10"/>
        <v>368</v>
      </c>
      <c r="R12" s="19">
        <f t="shared" si="11"/>
        <v>431.25</v>
      </c>
    </row>
    <row r="13" spans="2:18" x14ac:dyDescent="0.3">
      <c r="B13" s="35" t="s">
        <v>2</v>
      </c>
      <c r="C13" s="1" t="s">
        <v>3</v>
      </c>
      <c r="D13" s="11">
        <v>115</v>
      </c>
      <c r="E13" s="12">
        <v>95</v>
      </c>
      <c r="F13" s="29">
        <v>75</v>
      </c>
      <c r="G13" s="21">
        <f t="shared" si="0"/>
        <v>135</v>
      </c>
      <c r="H13" s="17">
        <f t="shared" si="1"/>
        <v>191.25</v>
      </c>
      <c r="I13" s="17">
        <f t="shared" si="2"/>
        <v>240</v>
      </c>
      <c r="J13" s="17">
        <f t="shared" si="3"/>
        <v>281.25</v>
      </c>
      <c r="K13" s="18">
        <f t="shared" si="4"/>
        <v>171</v>
      </c>
      <c r="L13" s="18">
        <f t="shared" si="5"/>
        <v>242.25</v>
      </c>
      <c r="M13" s="18">
        <f t="shared" si="6"/>
        <v>304</v>
      </c>
      <c r="N13" s="18">
        <f t="shared" si="7"/>
        <v>356.25</v>
      </c>
      <c r="O13" s="19">
        <f t="shared" si="8"/>
        <v>207</v>
      </c>
      <c r="P13" s="19">
        <f t="shared" si="9"/>
        <v>293.25</v>
      </c>
      <c r="Q13" s="19">
        <f t="shared" si="10"/>
        <v>368</v>
      </c>
      <c r="R13" s="19">
        <f t="shared" si="11"/>
        <v>431.25</v>
      </c>
    </row>
    <row r="14" spans="2:18" x14ac:dyDescent="0.3">
      <c r="B14" s="35" t="s">
        <v>13</v>
      </c>
      <c r="C14" s="1" t="s">
        <v>3</v>
      </c>
      <c r="D14" s="11">
        <v>115</v>
      </c>
      <c r="E14" s="12">
        <v>95</v>
      </c>
      <c r="F14" s="29">
        <v>75</v>
      </c>
      <c r="G14" s="21">
        <f t="shared" si="0"/>
        <v>135</v>
      </c>
      <c r="H14" s="17">
        <f t="shared" si="1"/>
        <v>191.25</v>
      </c>
      <c r="I14" s="17">
        <f t="shared" si="2"/>
        <v>240</v>
      </c>
      <c r="J14" s="17">
        <f t="shared" si="3"/>
        <v>281.25</v>
      </c>
      <c r="K14" s="18">
        <f t="shared" si="4"/>
        <v>171</v>
      </c>
      <c r="L14" s="18">
        <f t="shared" si="5"/>
        <v>242.25</v>
      </c>
      <c r="M14" s="18">
        <f t="shared" si="6"/>
        <v>304</v>
      </c>
      <c r="N14" s="18">
        <f t="shared" si="7"/>
        <v>356.25</v>
      </c>
      <c r="O14" s="19">
        <f t="shared" si="8"/>
        <v>207</v>
      </c>
      <c r="P14" s="19">
        <f t="shared" si="9"/>
        <v>293.25</v>
      </c>
      <c r="Q14" s="19">
        <f t="shared" si="10"/>
        <v>368</v>
      </c>
      <c r="R14" s="19">
        <f t="shared" si="11"/>
        <v>431.25</v>
      </c>
    </row>
    <row r="15" spans="2:18" x14ac:dyDescent="0.3">
      <c r="B15" s="35" t="s">
        <v>14</v>
      </c>
      <c r="C15" s="1" t="s">
        <v>3</v>
      </c>
      <c r="D15" s="11">
        <v>115</v>
      </c>
      <c r="E15" s="12">
        <v>95</v>
      </c>
      <c r="F15" s="29">
        <v>75</v>
      </c>
      <c r="G15" s="21">
        <f t="shared" si="0"/>
        <v>135</v>
      </c>
      <c r="H15" s="17">
        <f t="shared" si="1"/>
        <v>191.25</v>
      </c>
      <c r="I15" s="17">
        <f t="shared" si="2"/>
        <v>240</v>
      </c>
      <c r="J15" s="17">
        <f t="shared" si="3"/>
        <v>281.25</v>
      </c>
      <c r="K15" s="18">
        <f t="shared" si="4"/>
        <v>171</v>
      </c>
      <c r="L15" s="18">
        <f t="shared" si="5"/>
        <v>242.25</v>
      </c>
      <c r="M15" s="18">
        <f t="shared" si="6"/>
        <v>304</v>
      </c>
      <c r="N15" s="18">
        <f t="shared" si="7"/>
        <v>356.25</v>
      </c>
      <c r="O15" s="19">
        <f t="shared" si="8"/>
        <v>207</v>
      </c>
      <c r="P15" s="19">
        <f t="shared" si="9"/>
        <v>293.25</v>
      </c>
      <c r="Q15" s="19">
        <f t="shared" si="10"/>
        <v>368</v>
      </c>
      <c r="R15" s="19">
        <f t="shared" si="11"/>
        <v>431.25</v>
      </c>
    </row>
    <row r="16" spans="2:18" x14ac:dyDescent="0.3">
      <c r="B16" s="35" t="s">
        <v>78</v>
      </c>
      <c r="C16" s="1" t="s">
        <v>3</v>
      </c>
      <c r="D16" s="11">
        <v>115</v>
      </c>
      <c r="E16" s="12">
        <v>95</v>
      </c>
      <c r="F16" s="29">
        <v>75</v>
      </c>
      <c r="G16" s="21">
        <f t="shared" si="0"/>
        <v>135</v>
      </c>
      <c r="H16" s="17">
        <f t="shared" si="1"/>
        <v>191.25</v>
      </c>
      <c r="I16" s="17">
        <f t="shared" si="2"/>
        <v>240</v>
      </c>
      <c r="J16" s="17">
        <f t="shared" si="3"/>
        <v>281.25</v>
      </c>
      <c r="K16" s="18">
        <f t="shared" si="4"/>
        <v>171</v>
      </c>
      <c r="L16" s="18">
        <f t="shared" si="5"/>
        <v>242.25</v>
      </c>
      <c r="M16" s="18">
        <f t="shared" si="6"/>
        <v>304</v>
      </c>
      <c r="N16" s="18">
        <f t="shared" si="7"/>
        <v>356.25</v>
      </c>
      <c r="O16" s="19">
        <f t="shared" si="8"/>
        <v>207</v>
      </c>
      <c r="P16" s="19">
        <f t="shared" si="9"/>
        <v>293.25</v>
      </c>
      <c r="Q16" s="19">
        <f t="shared" si="10"/>
        <v>368</v>
      </c>
      <c r="R16" s="19">
        <f t="shared" si="11"/>
        <v>431.25</v>
      </c>
    </row>
    <row r="17" spans="2:18" x14ac:dyDescent="0.3">
      <c r="B17" s="36" t="s">
        <v>23</v>
      </c>
      <c r="C17" s="1" t="s">
        <v>24</v>
      </c>
      <c r="D17" s="11">
        <v>115</v>
      </c>
      <c r="E17" s="12">
        <v>95</v>
      </c>
      <c r="F17" s="29">
        <v>75</v>
      </c>
      <c r="G17" s="21">
        <f t="shared" si="0"/>
        <v>135</v>
      </c>
      <c r="H17" s="17">
        <f t="shared" si="1"/>
        <v>191.25</v>
      </c>
      <c r="I17" s="17">
        <f t="shared" si="2"/>
        <v>240</v>
      </c>
      <c r="J17" s="17">
        <f t="shared" si="3"/>
        <v>281.25</v>
      </c>
      <c r="K17" s="18">
        <f t="shared" si="4"/>
        <v>171</v>
      </c>
      <c r="L17" s="18">
        <f t="shared" si="5"/>
        <v>242.25</v>
      </c>
      <c r="M17" s="18">
        <f t="shared" si="6"/>
        <v>304</v>
      </c>
      <c r="N17" s="18">
        <f t="shared" si="7"/>
        <v>356.25</v>
      </c>
      <c r="O17" s="19">
        <f t="shared" si="8"/>
        <v>207</v>
      </c>
      <c r="P17" s="19">
        <f t="shared" si="9"/>
        <v>293.25</v>
      </c>
      <c r="Q17" s="19">
        <f t="shared" si="10"/>
        <v>368</v>
      </c>
      <c r="R17" s="19">
        <f t="shared" si="11"/>
        <v>431.25</v>
      </c>
    </row>
    <row r="18" spans="2:18" x14ac:dyDescent="0.3">
      <c r="B18" s="36" t="s">
        <v>25</v>
      </c>
      <c r="C18" s="1" t="s">
        <v>24</v>
      </c>
      <c r="D18" s="11">
        <v>115</v>
      </c>
      <c r="E18" s="12">
        <v>95</v>
      </c>
      <c r="F18" s="29">
        <v>75</v>
      </c>
      <c r="G18" s="21">
        <f t="shared" si="0"/>
        <v>135</v>
      </c>
      <c r="H18" s="17">
        <f t="shared" si="1"/>
        <v>191.25</v>
      </c>
      <c r="I18" s="17">
        <f t="shared" si="2"/>
        <v>240</v>
      </c>
      <c r="J18" s="17">
        <f t="shared" si="3"/>
        <v>281.25</v>
      </c>
      <c r="K18" s="18">
        <f t="shared" si="4"/>
        <v>171</v>
      </c>
      <c r="L18" s="18">
        <f t="shared" si="5"/>
        <v>242.25</v>
      </c>
      <c r="M18" s="18">
        <f t="shared" si="6"/>
        <v>304</v>
      </c>
      <c r="N18" s="18">
        <f t="shared" si="7"/>
        <v>356.25</v>
      </c>
      <c r="O18" s="19">
        <f t="shared" si="8"/>
        <v>207</v>
      </c>
      <c r="P18" s="19">
        <f t="shared" si="9"/>
        <v>293.25</v>
      </c>
      <c r="Q18" s="19">
        <f t="shared" si="10"/>
        <v>368</v>
      </c>
      <c r="R18" s="19">
        <f t="shared" si="11"/>
        <v>431.25</v>
      </c>
    </row>
    <row r="19" spans="2:18" x14ac:dyDescent="0.3">
      <c r="B19" s="35" t="s">
        <v>4</v>
      </c>
      <c r="C19" s="1" t="s">
        <v>3</v>
      </c>
      <c r="D19" s="11">
        <v>115</v>
      </c>
      <c r="E19" s="12">
        <v>95</v>
      </c>
      <c r="F19" s="29">
        <v>75</v>
      </c>
      <c r="G19" s="21">
        <f t="shared" ref="G19:G46" si="12">$F19*2*0.9</f>
        <v>135</v>
      </c>
      <c r="H19" s="17">
        <f t="shared" ref="H19:H46" si="13">$F19*3*0.85</f>
        <v>191.25</v>
      </c>
      <c r="I19" s="17">
        <f t="shared" ref="I19:I46" si="14">$F19*4*0.8</f>
        <v>240</v>
      </c>
      <c r="J19" s="17">
        <f t="shared" ref="J19:J46" si="15">$F19*5*0.75</f>
        <v>281.25</v>
      </c>
      <c r="K19" s="18">
        <f t="shared" si="4"/>
        <v>171</v>
      </c>
      <c r="L19" s="18">
        <f t="shared" si="5"/>
        <v>242.25</v>
      </c>
      <c r="M19" s="18">
        <f t="shared" si="6"/>
        <v>304</v>
      </c>
      <c r="N19" s="18">
        <f t="shared" si="7"/>
        <v>356.25</v>
      </c>
      <c r="O19" s="19">
        <f t="shared" si="8"/>
        <v>207</v>
      </c>
      <c r="P19" s="19">
        <f t="shared" si="9"/>
        <v>293.25</v>
      </c>
      <c r="Q19" s="19">
        <f t="shared" si="10"/>
        <v>368</v>
      </c>
      <c r="R19" s="19">
        <f t="shared" si="11"/>
        <v>431.25</v>
      </c>
    </row>
    <row r="20" spans="2:18" x14ac:dyDescent="0.3">
      <c r="B20" s="35" t="s">
        <v>5</v>
      </c>
      <c r="C20" s="1" t="s">
        <v>3</v>
      </c>
      <c r="D20" s="11">
        <v>115</v>
      </c>
      <c r="E20" s="12">
        <v>95</v>
      </c>
      <c r="F20" s="29">
        <v>75</v>
      </c>
      <c r="G20" s="21">
        <f t="shared" si="12"/>
        <v>135</v>
      </c>
      <c r="H20" s="17">
        <f t="shared" si="13"/>
        <v>191.25</v>
      </c>
      <c r="I20" s="17">
        <f t="shared" si="14"/>
        <v>240</v>
      </c>
      <c r="J20" s="17">
        <f t="shared" si="15"/>
        <v>281.25</v>
      </c>
      <c r="K20" s="18">
        <f t="shared" si="4"/>
        <v>171</v>
      </c>
      <c r="L20" s="18">
        <f t="shared" si="5"/>
        <v>242.25</v>
      </c>
      <c r="M20" s="18">
        <f t="shared" si="6"/>
        <v>304</v>
      </c>
      <c r="N20" s="18">
        <f t="shared" si="7"/>
        <v>356.25</v>
      </c>
      <c r="O20" s="19">
        <f t="shared" si="8"/>
        <v>207</v>
      </c>
      <c r="P20" s="19">
        <f t="shared" si="9"/>
        <v>293.25</v>
      </c>
      <c r="Q20" s="19">
        <f t="shared" si="10"/>
        <v>368</v>
      </c>
      <c r="R20" s="19">
        <f t="shared" si="11"/>
        <v>431.25</v>
      </c>
    </row>
    <row r="21" spans="2:18" x14ac:dyDescent="0.3">
      <c r="B21" s="35" t="s">
        <v>6</v>
      </c>
      <c r="C21" s="1" t="s">
        <v>3</v>
      </c>
      <c r="D21" s="11">
        <v>115</v>
      </c>
      <c r="E21" s="12">
        <v>95</v>
      </c>
      <c r="F21" s="29">
        <v>75</v>
      </c>
      <c r="G21" s="21">
        <f t="shared" si="12"/>
        <v>135</v>
      </c>
      <c r="H21" s="17">
        <f t="shared" si="13"/>
        <v>191.25</v>
      </c>
      <c r="I21" s="17">
        <f t="shared" si="14"/>
        <v>240</v>
      </c>
      <c r="J21" s="17">
        <f t="shared" si="15"/>
        <v>281.25</v>
      </c>
      <c r="K21" s="18">
        <f t="shared" si="4"/>
        <v>171</v>
      </c>
      <c r="L21" s="18">
        <f t="shared" si="5"/>
        <v>242.25</v>
      </c>
      <c r="M21" s="18">
        <f t="shared" si="6"/>
        <v>304</v>
      </c>
      <c r="N21" s="18">
        <f t="shared" si="7"/>
        <v>356.25</v>
      </c>
      <c r="O21" s="19">
        <f t="shared" si="8"/>
        <v>207</v>
      </c>
      <c r="P21" s="19">
        <f t="shared" si="9"/>
        <v>293.25</v>
      </c>
      <c r="Q21" s="19">
        <f t="shared" si="10"/>
        <v>368</v>
      </c>
      <c r="R21" s="19">
        <f t="shared" si="11"/>
        <v>431.25</v>
      </c>
    </row>
    <row r="22" spans="2:18" x14ac:dyDescent="0.3">
      <c r="B22" s="35" t="s">
        <v>7</v>
      </c>
      <c r="C22" s="1" t="s">
        <v>3</v>
      </c>
      <c r="D22" s="11">
        <v>115</v>
      </c>
      <c r="E22" s="12">
        <v>95</v>
      </c>
      <c r="F22" s="29">
        <v>75</v>
      </c>
      <c r="G22" s="21">
        <f t="shared" si="12"/>
        <v>135</v>
      </c>
      <c r="H22" s="17">
        <f t="shared" si="13"/>
        <v>191.25</v>
      </c>
      <c r="I22" s="17">
        <f t="shared" si="14"/>
        <v>240</v>
      </c>
      <c r="J22" s="17">
        <f t="shared" si="15"/>
        <v>281.25</v>
      </c>
      <c r="K22" s="18">
        <f t="shared" si="4"/>
        <v>171</v>
      </c>
      <c r="L22" s="18">
        <f t="shared" si="5"/>
        <v>242.25</v>
      </c>
      <c r="M22" s="18">
        <f t="shared" si="6"/>
        <v>304</v>
      </c>
      <c r="N22" s="18">
        <f t="shared" si="7"/>
        <v>356.25</v>
      </c>
      <c r="O22" s="19">
        <f t="shared" si="8"/>
        <v>207</v>
      </c>
      <c r="P22" s="19">
        <f t="shared" si="9"/>
        <v>293.25</v>
      </c>
      <c r="Q22" s="19">
        <f t="shared" si="10"/>
        <v>368</v>
      </c>
      <c r="R22" s="19">
        <f t="shared" si="11"/>
        <v>431.25</v>
      </c>
    </row>
    <row r="23" spans="2:18" x14ac:dyDescent="0.3">
      <c r="B23" s="35" t="s">
        <v>8</v>
      </c>
      <c r="C23" s="1" t="s">
        <v>3</v>
      </c>
      <c r="D23" s="11">
        <v>225</v>
      </c>
      <c r="E23" s="12">
        <v>175</v>
      </c>
      <c r="F23" s="29">
        <v>125</v>
      </c>
      <c r="G23" s="21">
        <f t="shared" si="12"/>
        <v>225</v>
      </c>
      <c r="H23" s="17">
        <f t="shared" si="13"/>
        <v>318.75</v>
      </c>
      <c r="I23" s="17">
        <f t="shared" si="14"/>
        <v>400</v>
      </c>
      <c r="J23" s="17">
        <f t="shared" si="15"/>
        <v>468.75</v>
      </c>
      <c r="K23" s="18">
        <f t="shared" si="4"/>
        <v>315</v>
      </c>
      <c r="L23" s="18">
        <f t="shared" si="5"/>
        <v>446.25</v>
      </c>
      <c r="M23" s="18">
        <f t="shared" si="6"/>
        <v>560</v>
      </c>
      <c r="N23" s="18">
        <f t="shared" si="7"/>
        <v>656.25</v>
      </c>
      <c r="O23" s="19">
        <f t="shared" si="8"/>
        <v>405</v>
      </c>
      <c r="P23" s="19">
        <f t="shared" si="9"/>
        <v>573.75</v>
      </c>
      <c r="Q23" s="19">
        <f t="shared" si="10"/>
        <v>720</v>
      </c>
      <c r="R23" s="19">
        <f t="shared" si="11"/>
        <v>843.75</v>
      </c>
    </row>
    <row r="24" spans="2:18" x14ac:dyDescent="0.3">
      <c r="B24" s="35" t="s">
        <v>9</v>
      </c>
      <c r="C24" s="1" t="s">
        <v>3</v>
      </c>
      <c r="D24" s="11">
        <v>115</v>
      </c>
      <c r="E24" s="12">
        <v>95</v>
      </c>
      <c r="F24" s="29">
        <v>75</v>
      </c>
      <c r="G24" s="21">
        <f t="shared" si="12"/>
        <v>135</v>
      </c>
      <c r="H24" s="17">
        <f t="shared" si="13"/>
        <v>191.25</v>
      </c>
      <c r="I24" s="17">
        <f t="shared" si="14"/>
        <v>240</v>
      </c>
      <c r="J24" s="17">
        <f t="shared" si="15"/>
        <v>281.25</v>
      </c>
      <c r="K24" s="18">
        <f t="shared" si="4"/>
        <v>171</v>
      </c>
      <c r="L24" s="18">
        <f t="shared" si="5"/>
        <v>242.25</v>
      </c>
      <c r="M24" s="18">
        <f t="shared" si="6"/>
        <v>304</v>
      </c>
      <c r="N24" s="18">
        <f t="shared" si="7"/>
        <v>356.25</v>
      </c>
      <c r="O24" s="19">
        <f t="shared" si="8"/>
        <v>207</v>
      </c>
      <c r="P24" s="19">
        <f t="shared" si="9"/>
        <v>293.25</v>
      </c>
      <c r="Q24" s="19">
        <f t="shared" si="10"/>
        <v>368</v>
      </c>
      <c r="R24" s="19">
        <f t="shared" si="11"/>
        <v>431.25</v>
      </c>
    </row>
    <row r="25" spans="2:18" x14ac:dyDescent="0.3">
      <c r="B25" s="34" t="s">
        <v>26</v>
      </c>
      <c r="C25" s="1" t="s">
        <v>3</v>
      </c>
      <c r="D25" s="11">
        <v>295</v>
      </c>
      <c r="E25" s="12">
        <v>225</v>
      </c>
      <c r="F25" s="29">
        <v>195</v>
      </c>
      <c r="G25" s="21">
        <f t="shared" si="12"/>
        <v>351</v>
      </c>
      <c r="H25" s="17">
        <f t="shared" si="13"/>
        <v>497.25</v>
      </c>
      <c r="I25" s="17">
        <f t="shared" si="14"/>
        <v>624</v>
      </c>
      <c r="J25" s="17">
        <f t="shared" si="15"/>
        <v>731.25</v>
      </c>
      <c r="K25" s="18">
        <f t="shared" si="4"/>
        <v>405</v>
      </c>
      <c r="L25" s="18">
        <f t="shared" si="5"/>
        <v>573.75</v>
      </c>
      <c r="M25" s="18">
        <f t="shared" si="6"/>
        <v>720</v>
      </c>
      <c r="N25" s="18">
        <f t="shared" si="7"/>
        <v>843.75</v>
      </c>
      <c r="O25" s="19">
        <f t="shared" si="8"/>
        <v>531</v>
      </c>
      <c r="P25" s="19">
        <f t="shared" si="9"/>
        <v>752.25</v>
      </c>
      <c r="Q25" s="19">
        <f t="shared" si="10"/>
        <v>944</v>
      </c>
      <c r="R25" s="19">
        <f t="shared" si="11"/>
        <v>1106.25</v>
      </c>
    </row>
    <row r="26" spans="2:18" x14ac:dyDescent="0.3">
      <c r="B26" s="35" t="s">
        <v>21</v>
      </c>
      <c r="C26" s="1" t="s">
        <v>22</v>
      </c>
      <c r="D26" s="11">
        <v>115</v>
      </c>
      <c r="E26" s="12">
        <v>95</v>
      </c>
      <c r="F26" s="29">
        <v>75</v>
      </c>
      <c r="G26" s="21">
        <f>$F26*2*0.9</f>
        <v>135</v>
      </c>
      <c r="H26" s="17">
        <f>$F26*3*0.85</f>
        <v>191.25</v>
      </c>
      <c r="I26" s="17">
        <f>$F26*4*0.8</f>
        <v>240</v>
      </c>
      <c r="J26" s="17">
        <f>$F26*5*0.75</f>
        <v>281.25</v>
      </c>
      <c r="K26" s="18">
        <f t="shared" si="4"/>
        <v>171</v>
      </c>
      <c r="L26" s="18">
        <f t="shared" si="5"/>
        <v>242.25</v>
      </c>
      <c r="M26" s="18">
        <f t="shared" si="6"/>
        <v>304</v>
      </c>
      <c r="N26" s="18">
        <f t="shared" si="7"/>
        <v>356.25</v>
      </c>
      <c r="O26" s="19">
        <f t="shared" si="8"/>
        <v>207</v>
      </c>
      <c r="P26" s="19">
        <f t="shared" si="9"/>
        <v>293.25</v>
      </c>
      <c r="Q26" s="19">
        <f t="shared" si="10"/>
        <v>368</v>
      </c>
      <c r="R26" s="19">
        <f t="shared" si="11"/>
        <v>431.25</v>
      </c>
    </row>
    <row r="27" spans="2:18" x14ac:dyDescent="0.3">
      <c r="B27" s="35" t="s">
        <v>15</v>
      </c>
      <c r="C27" s="1" t="s">
        <v>16</v>
      </c>
      <c r="D27" s="11">
        <v>495</v>
      </c>
      <c r="E27" s="12">
        <v>395</v>
      </c>
      <c r="F27" s="29">
        <v>295</v>
      </c>
      <c r="G27" s="21">
        <f t="shared" si="12"/>
        <v>531</v>
      </c>
      <c r="H27" s="17">
        <f t="shared" si="13"/>
        <v>752.25</v>
      </c>
      <c r="I27" s="17">
        <f t="shared" si="14"/>
        <v>944</v>
      </c>
      <c r="J27" s="17">
        <f t="shared" si="15"/>
        <v>1106.25</v>
      </c>
      <c r="K27" s="18">
        <f t="shared" si="4"/>
        <v>711</v>
      </c>
      <c r="L27" s="18">
        <f t="shared" si="5"/>
        <v>1007.25</v>
      </c>
      <c r="M27" s="18">
        <f t="shared" si="6"/>
        <v>1264</v>
      </c>
      <c r="N27" s="18">
        <f t="shared" si="7"/>
        <v>1481.25</v>
      </c>
      <c r="O27" s="19">
        <f t="shared" si="8"/>
        <v>891</v>
      </c>
      <c r="P27" s="19">
        <f t="shared" si="9"/>
        <v>1262.25</v>
      </c>
      <c r="Q27" s="19">
        <f t="shared" si="10"/>
        <v>1584</v>
      </c>
      <c r="R27" s="19">
        <f t="shared" si="11"/>
        <v>1856.25</v>
      </c>
    </row>
    <row r="28" spans="2:18" x14ac:dyDescent="0.3">
      <c r="B28" s="35" t="s">
        <v>17</v>
      </c>
      <c r="C28" s="1" t="s">
        <v>16</v>
      </c>
      <c r="D28" s="11">
        <v>495</v>
      </c>
      <c r="E28" s="12">
        <v>395</v>
      </c>
      <c r="F28" s="29">
        <v>295</v>
      </c>
      <c r="G28" s="21">
        <f t="shared" si="12"/>
        <v>531</v>
      </c>
      <c r="H28" s="17">
        <f t="shared" si="13"/>
        <v>752.25</v>
      </c>
      <c r="I28" s="17">
        <f t="shared" si="14"/>
        <v>944</v>
      </c>
      <c r="J28" s="17">
        <f t="shared" si="15"/>
        <v>1106.25</v>
      </c>
      <c r="K28" s="18">
        <f t="shared" si="4"/>
        <v>711</v>
      </c>
      <c r="L28" s="18">
        <f t="shared" si="5"/>
        <v>1007.25</v>
      </c>
      <c r="M28" s="18">
        <f t="shared" si="6"/>
        <v>1264</v>
      </c>
      <c r="N28" s="18">
        <f t="shared" si="7"/>
        <v>1481.25</v>
      </c>
      <c r="O28" s="19">
        <f t="shared" si="8"/>
        <v>891</v>
      </c>
      <c r="P28" s="19">
        <f t="shared" si="9"/>
        <v>1262.25</v>
      </c>
      <c r="Q28" s="19">
        <f t="shared" si="10"/>
        <v>1584</v>
      </c>
      <c r="R28" s="19">
        <f t="shared" si="11"/>
        <v>1856.25</v>
      </c>
    </row>
    <row r="29" spans="2:18" x14ac:dyDescent="0.3">
      <c r="B29" s="35" t="s">
        <v>18</v>
      </c>
      <c r="C29" s="1" t="s">
        <v>16</v>
      </c>
      <c r="D29" s="11">
        <v>495</v>
      </c>
      <c r="E29" s="12">
        <v>395</v>
      </c>
      <c r="F29" s="29">
        <v>295</v>
      </c>
      <c r="G29" s="21">
        <f t="shared" si="12"/>
        <v>531</v>
      </c>
      <c r="H29" s="17">
        <f t="shared" si="13"/>
        <v>752.25</v>
      </c>
      <c r="I29" s="17">
        <f t="shared" si="14"/>
        <v>944</v>
      </c>
      <c r="J29" s="17">
        <f t="shared" si="15"/>
        <v>1106.25</v>
      </c>
      <c r="K29" s="18">
        <f t="shared" si="4"/>
        <v>711</v>
      </c>
      <c r="L29" s="18">
        <f t="shared" si="5"/>
        <v>1007.25</v>
      </c>
      <c r="M29" s="18">
        <f t="shared" si="6"/>
        <v>1264</v>
      </c>
      <c r="N29" s="18">
        <f t="shared" si="7"/>
        <v>1481.25</v>
      </c>
      <c r="O29" s="19">
        <f t="shared" si="8"/>
        <v>891</v>
      </c>
      <c r="P29" s="19">
        <f t="shared" si="9"/>
        <v>1262.25</v>
      </c>
      <c r="Q29" s="19">
        <f t="shared" si="10"/>
        <v>1584</v>
      </c>
      <c r="R29" s="19">
        <f t="shared" si="11"/>
        <v>1856.25</v>
      </c>
    </row>
    <row r="30" spans="2:18" x14ac:dyDescent="0.3">
      <c r="B30" s="34" t="s">
        <v>33</v>
      </c>
      <c r="C30" s="1" t="s">
        <v>16</v>
      </c>
      <c r="D30" s="11">
        <v>595</v>
      </c>
      <c r="E30" s="12">
        <v>525</v>
      </c>
      <c r="F30" s="29">
        <v>495</v>
      </c>
      <c r="G30" s="21">
        <f>$F30*2*0.9</f>
        <v>891</v>
      </c>
      <c r="H30" s="17">
        <f>$F30*3*0.85</f>
        <v>1262.25</v>
      </c>
      <c r="I30" s="17">
        <f>$F30*4*0.8</f>
        <v>1584</v>
      </c>
      <c r="J30" s="17">
        <f>$F30*5*0.75</f>
        <v>1856.25</v>
      </c>
      <c r="K30" s="18">
        <f t="shared" si="4"/>
        <v>945</v>
      </c>
      <c r="L30" s="18">
        <f t="shared" si="5"/>
        <v>1338.75</v>
      </c>
      <c r="M30" s="18">
        <f t="shared" si="6"/>
        <v>1680</v>
      </c>
      <c r="N30" s="18">
        <f t="shared" si="7"/>
        <v>1968.75</v>
      </c>
      <c r="O30" s="19">
        <f t="shared" si="8"/>
        <v>1071</v>
      </c>
      <c r="P30" s="19">
        <f t="shared" si="9"/>
        <v>1517.25</v>
      </c>
      <c r="Q30" s="19">
        <f t="shared" si="10"/>
        <v>1904</v>
      </c>
      <c r="R30" s="19">
        <f t="shared" si="11"/>
        <v>2231.25</v>
      </c>
    </row>
    <row r="31" spans="2:18" x14ac:dyDescent="0.3">
      <c r="B31" s="35" t="s">
        <v>19</v>
      </c>
      <c r="C31" s="1" t="s">
        <v>16</v>
      </c>
      <c r="D31" s="11">
        <v>495</v>
      </c>
      <c r="E31" s="12">
        <v>395</v>
      </c>
      <c r="F31" s="29">
        <v>295</v>
      </c>
      <c r="G31" s="21">
        <f t="shared" si="12"/>
        <v>531</v>
      </c>
      <c r="H31" s="17">
        <f t="shared" si="13"/>
        <v>752.25</v>
      </c>
      <c r="I31" s="17">
        <f t="shared" si="14"/>
        <v>944</v>
      </c>
      <c r="J31" s="17">
        <f t="shared" si="15"/>
        <v>1106.25</v>
      </c>
      <c r="K31" s="18">
        <f t="shared" si="4"/>
        <v>711</v>
      </c>
      <c r="L31" s="18">
        <f t="shared" si="5"/>
        <v>1007.25</v>
      </c>
      <c r="M31" s="18">
        <f t="shared" si="6"/>
        <v>1264</v>
      </c>
      <c r="N31" s="18">
        <f t="shared" si="7"/>
        <v>1481.25</v>
      </c>
      <c r="O31" s="19">
        <f t="shared" si="8"/>
        <v>891</v>
      </c>
      <c r="P31" s="19">
        <f t="shared" si="9"/>
        <v>1262.25</v>
      </c>
      <c r="Q31" s="19">
        <f t="shared" si="10"/>
        <v>1584</v>
      </c>
      <c r="R31" s="19">
        <f t="shared" si="11"/>
        <v>1856.25</v>
      </c>
    </row>
    <row r="32" spans="2:18" x14ac:dyDescent="0.3">
      <c r="B32" s="35" t="s">
        <v>20</v>
      </c>
      <c r="C32" s="1" t="s">
        <v>16</v>
      </c>
      <c r="D32" s="11">
        <v>495</v>
      </c>
      <c r="E32" s="12">
        <v>395</v>
      </c>
      <c r="F32" s="29">
        <v>295</v>
      </c>
      <c r="G32" s="21">
        <f t="shared" si="12"/>
        <v>531</v>
      </c>
      <c r="H32" s="17">
        <f t="shared" si="13"/>
        <v>752.25</v>
      </c>
      <c r="I32" s="17">
        <f t="shared" si="14"/>
        <v>944</v>
      </c>
      <c r="J32" s="17">
        <f t="shared" si="15"/>
        <v>1106.25</v>
      </c>
      <c r="K32" s="18">
        <f t="shared" si="4"/>
        <v>711</v>
      </c>
      <c r="L32" s="18">
        <f t="shared" si="5"/>
        <v>1007.25</v>
      </c>
      <c r="M32" s="18">
        <f t="shared" si="6"/>
        <v>1264</v>
      </c>
      <c r="N32" s="18">
        <f t="shared" si="7"/>
        <v>1481.25</v>
      </c>
      <c r="O32" s="19">
        <f t="shared" si="8"/>
        <v>891</v>
      </c>
      <c r="P32" s="19">
        <f t="shared" si="9"/>
        <v>1262.25</v>
      </c>
      <c r="Q32" s="19">
        <f t="shared" si="10"/>
        <v>1584</v>
      </c>
      <c r="R32" s="19">
        <f t="shared" si="11"/>
        <v>1856.25</v>
      </c>
    </row>
    <row r="33" spans="2:18" x14ac:dyDescent="0.3">
      <c r="B33" s="34" t="s">
        <v>31</v>
      </c>
      <c r="C33" s="1" t="s">
        <v>16</v>
      </c>
      <c r="D33" s="11">
        <v>795</v>
      </c>
      <c r="E33" s="12">
        <v>595</v>
      </c>
      <c r="F33" s="29">
        <v>495</v>
      </c>
      <c r="G33" s="21">
        <f t="shared" si="12"/>
        <v>891</v>
      </c>
      <c r="H33" s="17">
        <f t="shared" si="13"/>
        <v>1262.25</v>
      </c>
      <c r="I33" s="17">
        <f t="shared" si="14"/>
        <v>1584</v>
      </c>
      <c r="J33" s="17">
        <f t="shared" si="15"/>
        <v>1856.25</v>
      </c>
      <c r="K33" s="18">
        <f t="shared" si="4"/>
        <v>1071</v>
      </c>
      <c r="L33" s="18">
        <f t="shared" si="5"/>
        <v>1517.25</v>
      </c>
      <c r="M33" s="18">
        <f t="shared" si="6"/>
        <v>1904</v>
      </c>
      <c r="N33" s="18">
        <f t="shared" si="7"/>
        <v>2231.25</v>
      </c>
      <c r="O33" s="19">
        <f t="shared" si="8"/>
        <v>1431</v>
      </c>
      <c r="P33" s="19">
        <f t="shared" si="9"/>
        <v>2027.25</v>
      </c>
      <c r="Q33" s="19">
        <f t="shared" si="10"/>
        <v>2544</v>
      </c>
      <c r="R33" s="19">
        <f t="shared" si="11"/>
        <v>2981.25</v>
      </c>
    </row>
    <row r="34" spans="2:18" x14ac:dyDescent="0.3">
      <c r="B34" s="34" t="s">
        <v>32</v>
      </c>
      <c r="C34" s="1" t="s">
        <v>16</v>
      </c>
      <c r="D34" s="11">
        <v>795</v>
      </c>
      <c r="E34" s="12">
        <v>595</v>
      </c>
      <c r="F34" s="29">
        <v>495</v>
      </c>
      <c r="G34" s="21">
        <f t="shared" si="12"/>
        <v>891</v>
      </c>
      <c r="H34" s="17">
        <f t="shared" si="13"/>
        <v>1262.25</v>
      </c>
      <c r="I34" s="17">
        <f t="shared" si="14"/>
        <v>1584</v>
      </c>
      <c r="J34" s="17">
        <f t="shared" si="15"/>
        <v>1856.25</v>
      </c>
      <c r="K34" s="18">
        <f t="shared" si="4"/>
        <v>1071</v>
      </c>
      <c r="L34" s="18">
        <f t="shared" si="5"/>
        <v>1517.25</v>
      </c>
      <c r="M34" s="18">
        <f t="shared" si="6"/>
        <v>1904</v>
      </c>
      <c r="N34" s="18">
        <f t="shared" si="7"/>
        <v>2231.25</v>
      </c>
      <c r="O34" s="19">
        <f t="shared" si="8"/>
        <v>1431</v>
      </c>
      <c r="P34" s="19">
        <f t="shared" si="9"/>
        <v>2027.25</v>
      </c>
      <c r="Q34" s="19">
        <f t="shared" si="10"/>
        <v>2544</v>
      </c>
      <c r="R34" s="19">
        <f t="shared" si="11"/>
        <v>2981.25</v>
      </c>
    </row>
    <row r="35" spans="2:18" x14ac:dyDescent="0.3">
      <c r="B35" s="34" t="s">
        <v>57</v>
      </c>
      <c r="C35" s="1" t="s">
        <v>16</v>
      </c>
      <c r="D35" s="11">
        <v>1495</v>
      </c>
      <c r="E35" s="12">
        <v>1295</v>
      </c>
      <c r="F35" s="29">
        <v>995</v>
      </c>
      <c r="G35" s="21">
        <f t="shared" si="12"/>
        <v>1791</v>
      </c>
      <c r="H35" s="17">
        <f t="shared" si="13"/>
        <v>2537.25</v>
      </c>
      <c r="I35" s="17">
        <f t="shared" si="14"/>
        <v>3184</v>
      </c>
      <c r="J35" s="17">
        <f t="shared" si="15"/>
        <v>3731.25</v>
      </c>
      <c r="K35" s="18">
        <f t="shared" si="4"/>
        <v>2331</v>
      </c>
      <c r="L35" s="18">
        <f t="shared" si="5"/>
        <v>3302.25</v>
      </c>
      <c r="M35" s="18">
        <f t="shared" si="6"/>
        <v>4144</v>
      </c>
      <c r="N35" s="18">
        <f t="shared" si="7"/>
        <v>4856.25</v>
      </c>
      <c r="O35" s="19">
        <f t="shared" si="8"/>
        <v>2691</v>
      </c>
      <c r="P35" s="19">
        <f t="shared" si="9"/>
        <v>3812.25</v>
      </c>
      <c r="Q35" s="19">
        <f t="shared" si="10"/>
        <v>4784</v>
      </c>
      <c r="R35" s="19">
        <f t="shared" si="11"/>
        <v>5606.25</v>
      </c>
    </row>
    <row r="36" spans="2:18" x14ac:dyDescent="0.3">
      <c r="B36" s="34" t="s">
        <v>49</v>
      </c>
      <c r="C36" s="1" t="s">
        <v>16</v>
      </c>
      <c r="D36" s="11">
        <v>1495</v>
      </c>
      <c r="E36" s="12">
        <v>1295</v>
      </c>
      <c r="F36" s="29">
        <v>995</v>
      </c>
      <c r="G36" s="21">
        <f t="shared" si="12"/>
        <v>1791</v>
      </c>
      <c r="H36" s="17">
        <f t="shared" si="13"/>
        <v>2537.25</v>
      </c>
      <c r="I36" s="17">
        <f t="shared" si="14"/>
        <v>3184</v>
      </c>
      <c r="J36" s="17">
        <f t="shared" si="15"/>
        <v>3731.25</v>
      </c>
      <c r="K36" s="18">
        <f t="shared" si="4"/>
        <v>2331</v>
      </c>
      <c r="L36" s="18">
        <f t="shared" si="5"/>
        <v>3302.25</v>
      </c>
      <c r="M36" s="18">
        <f t="shared" si="6"/>
        <v>4144</v>
      </c>
      <c r="N36" s="18">
        <f t="shared" si="7"/>
        <v>4856.25</v>
      </c>
      <c r="O36" s="19">
        <f t="shared" si="8"/>
        <v>2691</v>
      </c>
      <c r="P36" s="19">
        <f t="shared" si="9"/>
        <v>3812.25</v>
      </c>
      <c r="Q36" s="19">
        <f t="shared" si="10"/>
        <v>4784</v>
      </c>
      <c r="R36" s="19">
        <f t="shared" si="11"/>
        <v>5606.25</v>
      </c>
    </row>
    <row r="37" spans="2:18" x14ac:dyDescent="0.3">
      <c r="B37" s="34" t="s">
        <v>56</v>
      </c>
      <c r="C37" s="1" t="s">
        <v>16</v>
      </c>
      <c r="D37" s="11">
        <v>1495</v>
      </c>
      <c r="E37" s="12">
        <v>1295</v>
      </c>
      <c r="F37" s="29">
        <v>995</v>
      </c>
      <c r="G37" s="21">
        <f t="shared" si="12"/>
        <v>1791</v>
      </c>
      <c r="H37" s="17">
        <f t="shared" si="13"/>
        <v>2537.25</v>
      </c>
      <c r="I37" s="17">
        <f t="shared" si="14"/>
        <v>3184</v>
      </c>
      <c r="J37" s="17">
        <f t="shared" si="15"/>
        <v>3731.25</v>
      </c>
      <c r="K37" s="18">
        <f t="shared" si="4"/>
        <v>2331</v>
      </c>
      <c r="L37" s="18">
        <f t="shared" si="5"/>
        <v>3302.25</v>
      </c>
      <c r="M37" s="18">
        <f t="shared" si="6"/>
        <v>4144</v>
      </c>
      <c r="N37" s="18">
        <f t="shared" si="7"/>
        <v>4856.25</v>
      </c>
      <c r="O37" s="19">
        <f t="shared" si="8"/>
        <v>2691</v>
      </c>
      <c r="P37" s="19">
        <f t="shared" si="9"/>
        <v>3812.25</v>
      </c>
      <c r="Q37" s="19">
        <f t="shared" si="10"/>
        <v>4784</v>
      </c>
      <c r="R37" s="19">
        <f t="shared" si="11"/>
        <v>5606.25</v>
      </c>
    </row>
    <row r="38" spans="2:18" x14ac:dyDescent="0.3">
      <c r="B38" s="34" t="s">
        <v>34</v>
      </c>
      <c r="C38" s="1" t="s">
        <v>22</v>
      </c>
      <c r="D38" s="11">
        <v>295</v>
      </c>
      <c r="E38" s="12">
        <v>225</v>
      </c>
      <c r="F38" s="29">
        <v>195</v>
      </c>
      <c r="G38" s="21">
        <f t="shared" si="12"/>
        <v>351</v>
      </c>
      <c r="H38" s="17">
        <f t="shared" si="13"/>
        <v>497.25</v>
      </c>
      <c r="I38" s="17">
        <f t="shared" si="14"/>
        <v>624</v>
      </c>
      <c r="J38" s="17">
        <f t="shared" si="15"/>
        <v>731.25</v>
      </c>
      <c r="K38" s="18">
        <f t="shared" si="4"/>
        <v>405</v>
      </c>
      <c r="L38" s="18">
        <f t="shared" si="5"/>
        <v>573.75</v>
      </c>
      <c r="M38" s="18">
        <f t="shared" si="6"/>
        <v>720</v>
      </c>
      <c r="N38" s="18">
        <f t="shared" si="7"/>
        <v>843.75</v>
      </c>
      <c r="O38" s="19">
        <f t="shared" si="8"/>
        <v>531</v>
      </c>
      <c r="P38" s="19">
        <f t="shared" si="9"/>
        <v>752.25</v>
      </c>
      <c r="Q38" s="19">
        <f t="shared" si="10"/>
        <v>944</v>
      </c>
      <c r="R38" s="19">
        <f t="shared" si="11"/>
        <v>1106.25</v>
      </c>
    </row>
    <row r="39" spans="2:18" x14ac:dyDescent="0.3">
      <c r="B39" s="34" t="s">
        <v>35</v>
      </c>
      <c r="C39" s="1" t="s">
        <v>24</v>
      </c>
      <c r="D39" s="11">
        <v>295</v>
      </c>
      <c r="E39" s="12">
        <v>225</v>
      </c>
      <c r="F39" s="42">
        <v>195</v>
      </c>
      <c r="G39" s="21">
        <f t="shared" si="12"/>
        <v>351</v>
      </c>
      <c r="H39" s="17">
        <f t="shared" si="13"/>
        <v>497.25</v>
      </c>
      <c r="I39" s="17">
        <f t="shared" si="14"/>
        <v>624</v>
      </c>
      <c r="J39" s="17">
        <f t="shared" si="15"/>
        <v>731.25</v>
      </c>
      <c r="K39" s="18">
        <f t="shared" si="4"/>
        <v>405</v>
      </c>
      <c r="L39" s="18">
        <f t="shared" si="5"/>
        <v>573.75</v>
      </c>
      <c r="M39" s="18">
        <f t="shared" si="6"/>
        <v>720</v>
      </c>
      <c r="N39" s="18">
        <f t="shared" si="7"/>
        <v>843.75</v>
      </c>
      <c r="O39" s="19">
        <f t="shared" si="8"/>
        <v>531</v>
      </c>
      <c r="P39" s="19">
        <f t="shared" si="9"/>
        <v>752.25</v>
      </c>
      <c r="Q39" s="19">
        <f t="shared" si="10"/>
        <v>944</v>
      </c>
      <c r="R39" s="19">
        <f t="shared" si="11"/>
        <v>1106.25</v>
      </c>
    </row>
    <row r="40" spans="2:18" x14ac:dyDescent="0.3">
      <c r="B40" s="34" t="s">
        <v>50</v>
      </c>
      <c r="C40" s="1" t="s">
        <v>3</v>
      </c>
      <c r="D40" s="11">
        <v>115</v>
      </c>
      <c r="E40" s="12">
        <v>95</v>
      </c>
      <c r="F40" s="29">
        <v>75</v>
      </c>
      <c r="G40" s="21">
        <f t="shared" si="12"/>
        <v>135</v>
      </c>
      <c r="H40" s="17">
        <f t="shared" si="13"/>
        <v>191.25</v>
      </c>
      <c r="I40" s="17">
        <f t="shared" si="14"/>
        <v>240</v>
      </c>
      <c r="J40" s="17">
        <f t="shared" si="15"/>
        <v>281.25</v>
      </c>
      <c r="K40" s="18">
        <f t="shared" si="4"/>
        <v>171</v>
      </c>
      <c r="L40" s="18">
        <f t="shared" si="5"/>
        <v>242.25</v>
      </c>
      <c r="M40" s="18">
        <f t="shared" si="6"/>
        <v>304</v>
      </c>
      <c r="N40" s="18">
        <f t="shared" si="7"/>
        <v>356.25</v>
      </c>
      <c r="O40" s="19">
        <f t="shared" si="8"/>
        <v>207</v>
      </c>
      <c r="P40" s="19">
        <f t="shared" si="9"/>
        <v>293.25</v>
      </c>
      <c r="Q40" s="19">
        <f t="shared" si="10"/>
        <v>368</v>
      </c>
      <c r="R40" s="19">
        <f t="shared" si="11"/>
        <v>431.25</v>
      </c>
    </row>
    <row r="41" spans="2:18" x14ac:dyDescent="0.3">
      <c r="B41" s="38" t="s">
        <v>51</v>
      </c>
      <c r="C41" s="1" t="s">
        <v>3</v>
      </c>
      <c r="D41" s="11">
        <v>115</v>
      </c>
      <c r="E41" s="12">
        <v>95</v>
      </c>
      <c r="F41" s="29">
        <v>75</v>
      </c>
      <c r="G41" s="21">
        <f t="shared" si="12"/>
        <v>135</v>
      </c>
      <c r="H41" s="17">
        <f t="shared" si="13"/>
        <v>191.25</v>
      </c>
      <c r="I41" s="17">
        <f t="shared" si="14"/>
        <v>240</v>
      </c>
      <c r="J41" s="17">
        <f t="shared" si="15"/>
        <v>281.25</v>
      </c>
      <c r="K41" s="18">
        <f t="shared" si="4"/>
        <v>171</v>
      </c>
      <c r="L41" s="18">
        <f t="shared" si="5"/>
        <v>242.25</v>
      </c>
      <c r="M41" s="18">
        <f t="shared" si="6"/>
        <v>304</v>
      </c>
      <c r="N41" s="18">
        <f t="shared" si="7"/>
        <v>356.25</v>
      </c>
      <c r="O41" s="19">
        <f t="shared" si="8"/>
        <v>207</v>
      </c>
      <c r="P41" s="19">
        <f t="shared" si="9"/>
        <v>293.25</v>
      </c>
      <c r="Q41" s="19">
        <f t="shared" si="10"/>
        <v>368</v>
      </c>
      <c r="R41" s="19">
        <f t="shared" si="11"/>
        <v>431.25</v>
      </c>
    </row>
    <row r="42" spans="2:18" x14ac:dyDescent="0.3">
      <c r="B42" s="38" t="s">
        <v>52</v>
      </c>
      <c r="C42" s="1" t="s">
        <v>3</v>
      </c>
      <c r="D42" s="11">
        <v>115</v>
      </c>
      <c r="E42" s="12">
        <v>95</v>
      </c>
      <c r="F42" s="29">
        <v>75</v>
      </c>
      <c r="G42" s="21">
        <f t="shared" si="12"/>
        <v>135</v>
      </c>
      <c r="H42" s="17">
        <f t="shared" si="13"/>
        <v>191.25</v>
      </c>
      <c r="I42" s="17">
        <f t="shared" si="14"/>
        <v>240</v>
      </c>
      <c r="J42" s="17">
        <f t="shared" si="15"/>
        <v>281.25</v>
      </c>
      <c r="K42" s="18">
        <f t="shared" si="4"/>
        <v>171</v>
      </c>
      <c r="L42" s="18">
        <f t="shared" si="5"/>
        <v>242.25</v>
      </c>
      <c r="M42" s="18">
        <f t="shared" si="6"/>
        <v>304</v>
      </c>
      <c r="N42" s="18">
        <f t="shared" si="7"/>
        <v>356.25</v>
      </c>
      <c r="O42" s="19">
        <f t="shared" si="8"/>
        <v>207</v>
      </c>
      <c r="P42" s="19">
        <f t="shared" si="9"/>
        <v>293.25</v>
      </c>
      <c r="Q42" s="19">
        <f t="shared" si="10"/>
        <v>368</v>
      </c>
      <c r="R42" s="19">
        <f t="shared" si="11"/>
        <v>431.25</v>
      </c>
    </row>
    <row r="43" spans="2:18" x14ac:dyDescent="0.3">
      <c r="B43" s="38" t="s">
        <v>53</v>
      </c>
      <c r="C43" s="1" t="s">
        <v>3</v>
      </c>
      <c r="D43" s="11">
        <v>115</v>
      </c>
      <c r="E43" s="12">
        <v>95</v>
      </c>
      <c r="F43" s="29">
        <v>75</v>
      </c>
      <c r="G43" s="21">
        <f t="shared" si="12"/>
        <v>135</v>
      </c>
      <c r="H43" s="17">
        <f t="shared" si="13"/>
        <v>191.25</v>
      </c>
      <c r="I43" s="17">
        <f t="shared" si="14"/>
        <v>240</v>
      </c>
      <c r="J43" s="17">
        <f t="shared" si="15"/>
        <v>281.25</v>
      </c>
      <c r="K43" s="18">
        <f t="shared" si="4"/>
        <v>171</v>
      </c>
      <c r="L43" s="18">
        <f t="shared" si="5"/>
        <v>242.25</v>
      </c>
      <c r="M43" s="18">
        <f t="shared" si="6"/>
        <v>304</v>
      </c>
      <c r="N43" s="18">
        <f t="shared" si="7"/>
        <v>356.25</v>
      </c>
      <c r="O43" s="19">
        <f t="shared" si="8"/>
        <v>207</v>
      </c>
      <c r="P43" s="19">
        <f t="shared" si="9"/>
        <v>293.25</v>
      </c>
      <c r="Q43" s="19">
        <f t="shared" si="10"/>
        <v>368</v>
      </c>
      <c r="R43" s="19">
        <f t="shared" si="11"/>
        <v>431.25</v>
      </c>
    </row>
    <row r="44" spans="2:18" x14ac:dyDescent="0.3">
      <c r="B44" s="38" t="s">
        <v>54</v>
      </c>
      <c r="C44" s="1" t="s">
        <v>3</v>
      </c>
      <c r="D44" s="11">
        <v>115</v>
      </c>
      <c r="E44" s="12">
        <v>95</v>
      </c>
      <c r="F44" s="29">
        <v>75</v>
      </c>
      <c r="G44" s="21">
        <f t="shared" si="12"/>
        <v>135</v>
      </c>
      <c r="H44" s="17">
        <f t="shared" si="13"/>
        <v>191.25</v>
      </c>
      <c r="I44" s="17">
        <f t="shared" si="14"/>
        <v>240</v>
      </c>
      <c r="J44" s="17">
        <f t="shared" si="15"/>
        <v>281.25</v>
      </c>
      <c r="K44" s="18">
        <f t="shared" si="4"/>
        <v>171</v>
      </c>
      <c r="L44" s="18">
        <f t="shared" si="5"/>
        <v>242.25</v>
      </c>
      <c r="M44" s="18">
        <f t="shared" si="6"/>
        <v>304</v>
      </c>
      <c r="N44" s="18">
        <f t="shared" si="7"/>
        <v>356.25</v>
      </c>
      <c r="O44" s="19">
        <f t="shared" si="8"/>
        <v>207</v>
      </c>
      <c r="P44" s="19">
        <f t="shared" si="9"/>
        <v>293.25</v>
      </c>
      <c r="Q44" s="19">
        <f t="shared" si="10"/>
        <v>368</v>
      </c>
      <c r="R44" s="19">
        <f t="shared" si="11"/>
        <v>431.25</v>
      </c>
    </row>
    <row r="45" spans="2:18" x14ac:dyDescent="0.3">
      <c r="B45" s="38" t="s">
        <v>55</v>
      </c>
      <c r="C45" s="1" t="s">
        <v>3</v>
      </c>
      <c r="D45" s="11">
        <v>115</v>
      </c>
      <c r="E45" s="12">
        <v>95</v>
      </c>
      <c r="F45" s="29">
        <v>75</v>
      </c>
      <c r="G45" s="21">
        <f t="shared" si="12"/>
        <v>135</v>
      </c>
      <c r="H45" s="17">
        <f t="shared" si="13"/>
        <v>191.25</v>
      </c>
      <c r="I45" s="17">
        <f t="shared" si="14"/>
        <v>240</v>
      </c>
      <c r="J45" s="17">
        <f t="shared" si="15"/>
        <v>281.25</v>
      </c>
      <c r="K45" s="18">
        <f t="shared" si="4"/>
        <v>171</v>
      </c>
      <c r="L45" s="18">
        <f t="shared" si="5"/>
        <v>242.25</v>
      </c>
      <c r="M45" s="18">
        <f t="shared" si="6"/>
        <v>304</v>
      </c>
      <c r="N45" s="18">
        <f t="shared" si="7"/>
        <v>356.25</v>
      </c>
      <c r="O45" s="19">
        <f t="shared" si="8"/>
        <v>207</v>
      </c>
      <c r="P45" s="19">
        <f t="shared" si="9"/>
        <v>293.25</v>
      </c>
      <c r="Q45" s="19">
        <f t="shared" si="10"/>
        <v>368</v>
      </c>
      <c r="R45" s="19">
        <f t="shared" si="11"/>
        <v>431.25</v>
      </c>
    </row>
    <row r="46" spans="2:18" x14ac:dyDescent="0.3">
      <c r="B46" s="38" t="s">
        <v>59</v>
      </c>
      <c r="C46" s="45" t="s">
        <v>3</v>
      </c>
      <c r="D46" s="39">
        <v>115</v>
      </c>
      <c r="E46" s="40">
        <v>95</v>
      </c>
      <c r="F46" s="41">
        <v>75</v>
      </c>
      <c r="G46" s="21">
        <f t="shared" si="12"/>
        <v>135</v>
      </c>
      <c r="H46" s="17">
        <f t="shared" si="13"/>
        <v>191.25</v>
      </c>
      <c r="I46" s="17">
        <f t="shared" si="14"/>
        <v>240</v>
      </c>
      <c r="J46" s="17">
        <f t="shared" si="15"/>
        <v>281.25</v>
      </c>
      <c r="K46" s="18">
        <f t="shared" si="4"/>
        <v>171</v>
      </c>
      <c r="L46" s="18">
        <f t="shared" si="5"/>
        <v>242.25</v>
      </c>
      <c r="M46" s="18">
        <f t="shared" si="6"/>
        <v>304</v>
      </c>
      <c r="N46" s="18">
        <f t="shared" si="7"/>
        <v>356.25</v>
      </c>
      <c r="O46" s="19">
        <f t="shared" si="8"/>
        <v>207</v>
      </c>
      <c r="P46" s="19">
        <f t="shared" si="9"/>
        <v>293.25</v>
      </c>
      <c r="Q46" s="19">
        <f t="shared" si="10"/>
        <v>368</v>
      </c>
      <c r="R46" s="19">
        <f t="shared" si="11"/>
        <v>431.25</v>
      </c>
    </row>
    <row r="47" spans="2:18" ht="15" thickBot="1" x14ac:dyDescent="0.35">
      <c r="B47" s="37"/>
      <c r="C47" s="30"/>
      <c r="D47" s="31"/>
      <c r="E47" s="32"/>
      <c r="F47" s="33"/>
      <c r="G47" s="21"/>
      <c r="H47" s="17"/>
      <c r="I47" s="17"/>
      <c r="J47" s="17"/>
      <c r="K47" s="18"/>
      <c r="L47" s="18"/>
      <c r="M47" s="18"/>
      <c r="N47" s="18"/>
      <c r="O47" s="19"/>
      <c r="P47" s="19"/>
      <c r="Q47" s="19"/>
      <c r="R47" s="19"/>
    </row>
    <row r="48" spans="2:18" x14ac:dyDescent="0.3"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</row>
    <row r="49" spans="2:18" ht="15.6" x14ac:dyDescent="0.3">
      <c r="B49" s="44" t="s">
        <v>211</v>
      </c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</row>
    <row r="50" spans="2:18" ht="15.6" x14ac:dyDescent="0.3">
      <c r="B50" s="43" t="s">
        <v>58</v>
      </c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</row>
    <row r="51" spans="2:18" ht="15" thickBot="1" x14ac:dyDescent="0.35">
      <c r="D51"/>
      <c r="E51"/>
      <c r="F51"/>
      <c r="G51" s="3" t="s">
        <v>36</v>
      </c>
      <c r="H51" s="3" t="s">
        <v>37</v>
      </c>
      <c r="I51" s="3" t="s">
        <v>38</v>
      </c>
      <c r="J51" s="3" t="s">
        <v>39</v>
      </c>
      <c r="K51" s="6" t="s">
        <v>36</v>
      </c>
      <c r="L51" s="6" t="s">
        <v>37</v>
      </c>
      <c r="M51" s="6" t="s">
        <v>38</v>
      </c>
      <c r="N51" s="6" t="s">
        <v>39</v>
      </c>
      <c r="O51" s="9" t="s">
        <v>36</v>
      </c>
      <c r="P51" s="9" t="s">
        <v>37</v>
      </c>
      <c r="Q51" s="9" t="s">
        <v>38</v>
      </c>
      <c r="R51" s="9" t="s">
        <v>39</v>
      </c>
    </row>
    <row r="52" spans="2:18" x14ac:dyDescent="0.3">
      <c r="B52" s="22" t="s">
        <v>47</v>
      </c>
      <c r="C52" s="23"/>
      <c r="D52" s="24" t="s">
        <v>48</v>
      </c>
      <c r="E52" s="25" t="s">
        <v>48</v>
      </c>
      <c r="F52" s="26" t="s">
        <v>48</v>
      </c>
      <c r="G52" s="20" t="s">
        <v>43</v>
      </c>
      <c r="H52" s="16" t="s">
        <v>44</v>
      </c>
      <c r="I52" s="16" t="s">
        <v>45</v>
      </c>
      <c r="J52" s="16" t="s">
        <v>46</v>
      </c>
      <c r="K52" s="15" t="s">
        <v>43</v>
      </c>
      <c r="L52" s="15" t="s">
        <v>44</v>
      </c>
      <c r="M52" s="15" t="s">
        <v>45</v>
      </c>
      <c r="N52" s="15" t="s">
        <v>46</v>
      </c>
      <c r="O52" s="14" t="s">
        <v>43</v>
      </c>
      <c r="P52" s="14" t="s">
        <v>44</v>
      </c>
      <c r="Q52" s="14" t="s">
        <v>45</v>
      </c>
      <c r="R52" s="14" t="s">
        <v>46</v>
      </c>
    </row>
    <row r="53" spans="2:18" x14ac:dyDescent="0.3">
      <c r="B53" s="27" t="s">
        <v>0</v>
      </c>
      <c r="C53" s="13" t="s">
        <v>1</v>
      </c>
      <c r="D53" s="14" t="s">
        <v>42</v>
      </c>
      <c r="E53" s="15" t="s">
        <v>40</v>
      </c>
      <c r="F53" s="28" t="s">
        <v>41</v>
      </c>
      <c r="G53" s="2" t="s">
        <v>41</v>
      </c>
      <c r="H53" s="2" t="s">
        <v>41</v>
      </c>
      <c r="I53" s="2" t="s">
        <v>41</v>
      </c>
      <c r="J53" s="2" t="s">
        <v>41</v>
      </c>
      <c r="K53" s="5" t="s">
        <v>40</v>
      </c>
      <c r="L53" s="5" t="s">
        <v>40</v>
      </c>
      <c r="M53" s="5" t="s">
        <v>40</v>
      </c>
      <c r="N53" s="5" t="s">
        <v>40</v>
      </c>
      <c r="O53" s="8" t="s">
        <v>42</v>
      </c>
      <c r="P53" s="8" t="s">
        <v>42</v>
      </c>
      <c r="Q53" s="8" t="s">
        <v>42</v>
      </c>
      <c r="R53" s="8" t="s">
        <v>42</v>
      </c>
    </row>
    <row r="54" spans="2:18" x14ac:dyDescent="0.3">
      <c r="B54" s="47" t="s">
        <v>63</v>
      </c>
      <c r="C54" t="s">
        <v>62</v>
      </c>
      <c r="D54" s="46">
        <v>115</v>
      </c>
      <c r="E54" s="46">
        <v>95</v>
      </c>
      <c r="F54" s="46">
        <v>75</v>
      </c>
      <c r="G54" s="46">
        <v>135</v>
      </c>
      <c r="H54" s="46">
        <v>191.25</v>
      </c>
      <c r="I54" s="46">
        <v>240</v>
      </c>
      <c r="J54" s="46">
        <v>281.25</v>
      </c>
      <c r="K54" s="46">
        <v>171</v>
      </c>
      <c r="L54" s="46">
        <v>242.25</v>
      </c>
      <c r="M54" s="46">
        <v>304</v>
      </c>
      <c r="N54" s="46">
        <v>356.25</v>
      </c>
      <c r="O54" s="46">
        <v>207</v>
      </c>
      <c r="P54" s="46">
        <v>293.25</v>
      </c>
      <c r="Q54" s="46">
        <v>368</v>
      </c>
      <c r="R54" s="46">
        <v>431.25</v>
      </c>
    </row>
    <row r="55" spans="2:18" x14ac:dyDescent="0.3">
      <c r="B55" s="47" t="s">
        <v>64</v>
      </c>
      <c r="C55" t="s">
        <v>62</v>
      </c>
      <c r="D55" s="46">
        <v>115</v>
      </c>
      <c r="E55" s="46">
        <v>95</v>
      </c>
      <c r="F55" s="46">
        <v>75</v>
      </c>
      <c r="G55" s="46">
        <v>135</v>
      </c>
      <c r="H55" s="46">
        <v>191.25</v>
      </c>
      <c r="I55" s="46">
        <v>240</v>
      </c>
      <c r="J55" s="46">
        <v>281.25</v>
      </c>
      <c r="K55" s="46">
        <v>171</v>
      </c>
      <c r="L55" s="46">
        <v>242.25</v>
      </c>
      <c r="M55" s="46">
        <v>304</v>
      </c>
      <c r="N55" s="46">
        <v>356.25</v>
      </c>
      <c r="O55" s="46">
        <v>207</v>
      </c>
      <c r="P55" s="46">
        <v>293.25</v>
      </c>
      <c r="Q55" s="46">
        <v>368</v>
      </c>
      <c r="R55" s="46">
        <v>431.25</v>
      </c>
    </row>
    <row r="56" spans="2:18" x14ac:dyDescent="0.3">
      <c r="B56" s="47" t="s">
        <v>65</v>
      </c>
      <c r="C56" t="s">
        <v>62</v>
      </c>
      <c r="D56" s="46">
        <v>115</v>
      </c>
      <c r="E56" s="46">
        <v>95</v>
      </c>
      <c r="F56" s="46">
        <v>75</v>
      </c>
      <c r="G56" s="46">
        <v>135</v>
      </c>
      <c r="H56" s="46">
        <v>191.25</v>
      </c>
      <c r="I56" s="46">
        <v>240</v>
      </c>
      <c r="J56" s="46">
        <v>281.25</v>
      </c>
      <c r="K56" s="46">
        <v>171</v>
      </c>
      <c r="L56" s="46">
        <v>242.25</v>
      </c>
      <c r="M56" s="46">
        <v>304</v>
      </c>
      <c r="N56" s="46">
        <v>356.25</v>
      </c>
      <c r="O56" s="46">
        <v>207</v>
      </c>
      <c r="P56" s="46">
        <v>293.25</v>
      </c>
      <c r="Q56" s="46">
        <v>368</v>
      </c>
      <c r="R56" s="46">
        <v>431.25</v>
      </c>
    </row>
    <row r="57" spans="2:18" x14ac:dyDescent="0.3">
      <c r="B57" s="47" t="s">
        <v>66</v>
      </c>
      <c r="C57" t="s">
        <v>62</v>
      </c>
      <c r="D57" s="46">
        <v>115</v>
      </c>
      <c r="E57" s="46">
        <v>95</v>
      </c>
      <c r="F57" s="46">
        <v>75</v>
      </c>
      <c r="G57" s="46">
        <v>135</v>
      </c>
      <c r="H57" s="46">
        <v>191.25</v>
      </c>
      <c r="I57" s="46">
        <v>240</v>
      </c>
      <c r="J57" s="46">
        <v>281.25</v>
      </c>
      <c r="K57" s="46">
        <v>171</v>
      </c>
      <c r="L57" s="46">
        <v>242.25</v>
      </c>
      <c r="M57" s="46">
        <v>304</v>
      </c>
      <c r="N57" s="46">
        <v>356.25</v>
      </c>
      <c r="O57" s="46">
        <v>207</v>
      </c>
      <c r="P57" s="46">
        <v>293.25</v>
      </c>
      <c r="Q57" s="46">
        <v>368</v>
      </c>
      <c r="R57" s="46">
        <v>431.25</v>
      </c>
    </row>
    <row r="58" spans="2:18" x14ac:dyDescent="0.3">
      <c r="B58" s="47" t="s">
        <v>67</v>
      </c>
      <c r="C58" t="s">
        <v>62</v>
      </c>
      <c r="D58" s="46">
        <v>115</v>
      </c>
      <c r="E58" s="46">
        <v>95</v>
      </c>
      <c r="F58" s="46">
        <v>75</v>
      </c>
      <c r="G58" s="46">
        <v>135</v>
      </c>
      <c r="H58" s="46">
        <v>191.25</v>
      </c>
      <c r="I58" s="46">
        <v>240</v>
      </c>
      <c r="J58" s="46">
        <v>281.25</v>
      </c>
      <c r="K58" s="46">
        <v>171</v>
      </c>
      <c r="L58" s="46">
        <v>242.25</v>
      </c>
      <c r="M58" s="46">
        <v>304</v>
      </c>
      <c r="N58" s="46">
        <v>356.25</v>
      </c>
      <c r="O58" s="46">
        <v>207</v>
      </c>
      <c r="P58" s="46">
        <v>293.25</v>
      </c>
      <c r="Q58" s="46">
        <v>368</v>
      </c>
      <c r="R58" s="46">
        <v>431.25</v>
      </c>
    </row>
    <row r="59" spans="2:18" x14ac:dyDescent="0.3">
      <c r="B59" s="47" t="s">
        <v>68</v>
      </c>
      <c r="C59" t="s">
        <v>62</v>
      </c>
      <c r="D59" s="46">
        <v>115</v>
      </c>
      <c r="E59" s="46">
        <v>95</v>
      </c>
      <c r="F59" s="46">
        <v>75</v>
      </c>
      <c r="G59" s="46">
        <v>135</v>
      </c>
      <c r="H59" s="46">
        <v>191.25</v>
      </c>
      <c r="I59" s="46">
        <v>240</v>
      </c>
      <c r="J59" s="46">
        <v>281.25</v>
      </c>
      <c r="K59" s="46">
        <v>171</v>
      </c>
      <c r="L59" s="46">
        <v>242.25</v>
      </c>
      <c r="M59" s="46">
        <v>304</v>
      </c>
      <c r="N59" s="46">
        <v>356.25</v>
      </c>
      <c r="O59" s="46">
        <v>207</v>
      </c>
      <c r="P59" s="46">
        <v>293.25</v>
      </c>
      <c r="Q59" s="46">
        <v>368</v>
      </c>
      <c r="R59" s="46">
        <v>431.25</v>
      </c>
    </row>
    <row r="60" spans="2:18" x14ac:dyDescent="0.3">
      <c r="B60" s="47" t="s">
        <v>69</v>
      </c>
      <c r="C60" t="s">
        <v>62</v>
      </c>
      <c r="D60" s="46">
        <v>115</v>
      </c>
      <c r="E60" s="46">
        <v>95</v>
      </c>
      <c r="F60" s="46">
        <v>75</v>
      </c>
      <c r="G60" s="46">
        <v>135</v>
      </c>
      <c r="H60" s="46">
        <v>191.25</v>
      </c>
      <c r="I60" s="46">
        <v>240</v>
      </c>
      <c r="J60" s="46">
        <v>281.25</v>
      </c>
      <c r="K60" s="46">
        <v>171</v>
      </c>
      <c r="L60" s="46">
        <v>242.25</v>
      </c>
      <c r="M60" s="46">
        <v>304</v>
      </c>
      <c r="N60" s="46">
        <v>356.25</v>
      </c>
      <c r="O60" s="46">
        <v>207</v>
      </c>
      <c r="P60" s="46">
        <v>293.25</v>
      </c>
      <c r="Q60" s="46">
        <v>368</v>
      </c>
      <c r="R60" s="46">
        <v>431.25</v>
      </c>
    </row>
    <row r="61" spans="2:18" x14ac:dyDescent="0.3">
      <c r="B61" s="47" t="s">
        <v>70</v>
      </c>
      <c r="C61" t="s">
        <v>62</v>
      </c>
      <c r="D61" s="46">
        <v>115</v>
      </c>
      <c r="E61" s="46">
        <v>95</v>
      </c>
      <c r="F61" s="46">
        <v>75</v>
      </c>
      <c r="G61" s="46">
        <v>135</v>
      </c>
      <c r="H61" s="46">
        <v>191.25</v>
      </c>
      <c r="I61" s="46">
        <v>240</v>
      </c>
      <c r="J61" s="46">
        <v>281.25</v>
      </c>
      <c r="K61" s="46">
        <v>171</v>
      </c>
      <c r="L61" s="46">
        <v>242.25</v>
      </c>
      <c r="M61" s="46">
        <v>304</v>
      </c>
      <c r="N61" s="46">
        <v>356.25</v>
      </c>
      <c r="O61" s="46">
        <v>207</v>
      </c>
      <c r="P61" s="46">
        <v>293.25</v>
      </c>
      <c r="Q61" s="46">
        <v>368</v>
      </c>
      <c r="R61" s="46">
        <v>431.25</v>
      </c>
    </row>
    <row r="62" spans="2:18" x14ac:dyDescent="0.3">
      <c r="B62" s="47" t="s">
        <v>71</v>
      </c>
      <c r="C62" t="s">
        <v>62</v>
      </c>
      <c r="D62" s="46">
        <v>115</v>
      </c>
      <c r="E62" s="46">
        <v>95</v>
      </c>
      <c r="F62" s="46">
        <v>75</v>
      </c>
      <c r="G62" s="46">
        <v>135</v>
      </c>
      <c r="H62" s="46">
        <v>191.25</v>
      </c>
      <c r="I62" s="46">
        <v>240</v>
      </c>
      <c r="J62" s="46">
        <v>281.25</v>
      </c>
      <c r="K62" s="46">
        <v>171</v>
      </c>
      <c r="L62" s="46">
        <v>242.25</v>
      </c>
      <c r="M62" s="46">
        <v>304</v>
      </c>
      <c r="N62" s="46">
        <v>356.25</v>
      </c>
      <c r="O62" s="46">
        <v>207</v>
      </c>
      <c r="P62" s="46">
        <v>293.25</v>
      </c>
      <c r="Q62" s="46">
        <v>368</v>
      </c>
      <c r="R62" s="46">
        <v>431.25</v>
      </c>
    </row>
    <row r="63" spans="2:18" x14ac:dyDescent="0.3">
      <c r="B63" s="47" t="s">
        <v>72</v>
      </c>
      <c r="C63" t="s">
        <v>62</v>
      </c>
      <c r="D63" s="46">
        <v>115</v>
      </c>
      <c r="E63" s="46">
        <v>95</v>
      </c>
      <c r="F63" s="46">
        <v>75</v>
      </c>
      <c r="G63" s="46">
        <v>135</v>
      </c>
      <c r="H63" s="46">
        <v>191.25</v>
      </c>
      <c r="I63" s="46">
        <v>240</v>
      </c>
      <c r="J63" s="46">
        <v>281.25</v>
      </c>
      <c r="K63" s="46">
        <v>171</v>
      </c>
      <c r="L63" s="46">
        <v>242.25</v>
      </c>
      <c r="M63" s="46">
        <v>304</v>
      </c>
      <c r="N63" s="46">
        <v>356.25</v>
      </c>
      <c r="O63" s="46">
        <v>207</v>
      </c>
      <c r="P63" s="46">
        <v>293.25</v>
      </c>
      <c r="Q63" s="46">
        <v>368</v>
      </c>
      <c r="R63" s="46">
        <v>431.25</v>
      </c>
    </row>
    <row r="64" spans="2:18" x14ac:dyDescent="0.3">
      <c r="B64" s="47" t="s">
        <v>73</v>
      </c>
      <c r="C64" t="s">
        <v>62</v>
      </c>
      <c r="D64" s="46">
        <v>115</v>
      </c>
      <c r="E64" s="46">
        <v>95</v>
      </c>
      <c r="F64" s="46">
        <v>75</v>
      </c>
      <c r="G64" s="46">
        <v>135</v>
      </c>
      <c r="H64" s="46">
        <v>191.25</v>
      </c>
      <c r="I64" s="46">
        <v>240</v>
      </c>
      <c r="J64" s="46">
        <v>281.25</v>
      </c>
      <c r="K64" s="46">
        <v>171</v>
      </c>
      <c r="L64" s="46">
        <v>242.25</v>
      </c>
      <c r="M64" s="46">
        <v>304</v>
      </c>
      <c r="N64" s="46">
        <v>356.25</v>
      </c>
      <c r="O64" s="46">
        <v>207</v>
      </c>
      <c r="P64" s="46">
        <v>293.25</v>
      </c>
      <c r="Q64" s="46">
        <v>368</v>
      </c>
      <c r="R64" s="46">
        <v>431.25</v>
      </c>
    </row>
    <row r="65" spans="2:18" x14ac:dyDescent="0.3">
      <c r="B65" s="47" t="s">
        <v>74</v>
      </c>
      <c r="C65" t="s">
        <v>62</v>
      </c>
      <c r="D65" s="46">
        <v>115</v>
      </c>
      <c r="E65" s="46">
        <v>95</v>
      </c>
      <c r="F65" s="46">
        <v>75</v>
      </c>
      <c r="G65" s="46">
        <v>135</v>
      </c>
      <c r="H65" s="46">
        <v>191.25</v>
      </c>
      <c r="I65" s="46">
        <v>240</v>
      </c>
      <c r="J65" s="46">
        <v>281.25</v>
      </c>
      <c r="K65" s="46">
        <v>171</v>
      </c>
      <c r="L65" s="46">
        <v>242.25</v>
      </c>
      <c r="M65" s="46">
        <v>304</v>
      </c>
      <c r="N65" s="46">
        <v>356.25</v>
      </c>
      <c r="O65" s="46">
        <v>207</v>
      </c>
      <c r="P65" s="46">
        <v>293.25</v>
      </c>
      <c r="Q65" s="46">
        <v>368</v>
      </c>
      <c r="R65" s="46">
        <v>431.25</v>
      </c>
    </row>
    <row r="66" spans="2:18" x14ac:dyDescent="0.3">
      <c r="B66" s="47" t="s">
        <v>75</v>
      </c>
      <c r="C66" t="s">
        <v>62</v>
      </c>
      <c r="D66" s="46">
        <v>115</v>
      </c>
      <c r="E66" s="46">
        <v>95</v>
      </c>
      <c r="F66" s="46">
        <v>75</v>
      </c>
      <c r="G66" s="46">
        <v>135</v>
      </c>
      <c r="H66" s="46">
        <v>191.25</v>
      </c>
      <c r="I66" s="46">
        <v>240</v>
      </c>
      <c r="J66" s="46">
        <v>281.25</v>
      </c>
      <c r="K66" s="46">
        <v>171</v>
      </c>
      <c r="L66" s="46">
        <v>242.25</v>
      </c>
      <c r="M66" s="46">
        <v>304</v>
      </c>
      <c r="N66" s="46">
        <v>356.25</v>
      </c>
      <c r="O66" s="46">
        <v>207</v>
      </c>
      <c r="P66" s="46">
        <v>293.25</v>
      </c>
      <c r="Q66" s="46">
        <v>368</v>
      </c>
      <c r="R66" s="46">
        <v>431.25</v>
      </c>
    </row>
    <row r="67" spans="2:18" x14ac:dyDescent="0.3">
      <c r="B67" s="47" t="s">
        <v>76</v>
      </c>
      <c r="C67" t="s">
        <v>62</v>
      </c>
      <c r="D67" s="46">
        <v>115</v>
      </c>
      <c r="E67" s="46">
        <v>95</v>
      </c>
      <c r="F67" s="46">
        <v>75</v>
      </c>
      <c r="G67" s="46">
        <v>135</v>
      </c>
      <c r="H67" s="46">
        <v>191.25</v>
      </c>
      <c r="I67" s="46">
        <v>240</v>
      </c>
      <c r="J67" s="46">
        <v>281.25</v>
      </c>
      <c r="K67" s="46">
        <v>171</v>
      </c>
      <c r="L67" s="46">
        <v>242.25</v>
      </c>
      <c r="M67" s="46">
        <v>304</v>
      </c>
      <c r="N67" s="46">
        <v>356.25</v>
      </c>
      <c r="O67" s="46">
        <v>207</v>
      </c>
      <c r="P67" s="46">
        <v>293.25</v>
      </c>
      <c r="Q67" s="46">
        <v>368</v>
      </c>
      <c r="R67" s="46">
        <v>431.25</v>
      </c>
    </row>
    <row r="68" spans="2:18" x14ac:dyDescent="0.3">
      <c r="B68" s="47" t="s">
        <v>59</v>
      </c>
      <c r="C68" t="s">
        <v>62</v>
      </c>
      <c r="D68" s="46">
        <v>115</v>
      </c>
      <c r="E68" s="46">
        <v>95</v>
      </c>
      <c r="F68" s="46">
        <v>75</v>
      </c>
      <c r="G68" s="46">
        <v>135</v>
      </c>
      <c r="H68" s="46">
        <v>191.25</v>
      </c>
      <c r="I68" s="46">
        <v>240</v>
      </c>
      <c r="J68" s="46">
        <v>281.25</v>
      </c>
      <c r="K68" s="46">
        <v>171</v>
      </c>
      <c r="L68" s="46">
        <v>242.25</v>
      </c>
      <c r="M68" s="46">
        <v>304</v>
      </c>
      <c r="N68" s="46">
        <v>356.25</v>
      </c>
      <c r="O68" s="46">
        <v>207</v>
      </c>
      <c r="P68" s="46">
        <v>293.25</v>
      </c>
      <c r="Q68" s="46">
        <v>368</v>
      </c>
      <c r="R68" s="46">
        <v>431.25</v>
      </c>
    </row>
    <row r="69" spans="2:18" x14ac:dyDescent="0.3">
      <c r="B69" s="47" t="s">
        <v>77</v>
      </c>
      <c r="C69" t="s">
        <v>62</v>
      </c>
      <c r="D69" s="46">
        <v>115</v>
      </c>
      <c r="E69" s="46">
        <v>95</v>
      </c>
      <c r="F69" s="46">
        <v>75</v>
      </c>
      <c r="G69" s="46">
        <v>135</v>
      </c>
      <c r="H69" s="46">
        <v>191.25</v>
      </c>
      <c r="I69" s="46">
        <v>240</v>
      </c>
      <c r="J69" s="46">
        <v>281.25</v>
      </c>
      <c r="K69" s="46">
        <v>171</v>
      </c>
      <c r="L69" s="46">
        <v>242.25</v>
      </c>
      <c r="M69" s="46">
        <v>304</v>
      </c>
      <c r="N69" s="46">
        <v>356.25</v>
      </c>
      <c r="O69" s="46">
        <v>207</v>
      </c>
      <c r="P69" s="46">
        <v>293.25</v>
      </c>
      <c r="Q69" s="46">
        <v>368</v>
      </c>
      <c r="R69" s="46">
        <v>431.25</v>
      </c>
    </row>
    <row r="70" spans="2:18" x14ac:dyDescent="0.3">
      <c r="D70"/>
      <c r="E70"/>
      <c r="F70"/>
      <c r="G70"/>
      <c r="H70"/>
      <c r="I70"/>
      <c r="J70"/>
      <c r="K70"/>
      <c r="L70"/>
      <c r="M70"/>
      <c r="N70"/>
      <c r="O70" s="46"/>
      <c r="P70" s="46"/>
      <c r="Q70" s="46"/>
      <c r="R70" s="46"/>
    </row>
    <row r="71" spans="2:18" x14ac:dyDescent="0.3">
      <c r="D71"/>
      <c r="E71"/>
      <c r="F71"/>
      <c r="G71"/>
      <c r="H71"/>
      <c r="I71"/>
      <c r="J71"/>
      <c r="K71"/>
      <c r="L71"/>
      <c r="M71"/>
      <c r="N71"/>
      <c r="O71"/>
      <c r="P71"/>
      <c r="Q71"/>
      <c r="R71"/>
    </row>
    <row r="72" spans="2:18" x14ac:dyDescent="0.3">
      <c r="D72"/>
      <c r="E72"/>
      <c r="F72"/>
      <c r="G72"/>
      <c r="H72"/>
      <c r="I72"/>
      <c r="J72"/>
      <c r="K72"/>
      <c r="L72"/>
      <c r="M72"/>
      <c r="N72"/>
      <c r="O72"/>
      <c r="P72"/>
      <c r="Q72"/>
      <c r="R72"/>
    </row>
    <row r="73" spans="2:18" x14ac:dyDescent="0.3">
      <c r="D73"/>
      <c r="E73"/>
      <c r="F73"/>
      <c r="G73"/>
      <c r="H73"/>
      <c r="I73"/>
      <c r="J73"/>
      <c r="K73"/>
      <c r="L73"/>
      <c r="M73"/>
      <c r="N73"/>
      <c r="O73"/>
      <c r="P73"/>
      <c r="Q73"/>
      <c r="R73"/>
    </row>
    <row r="74" spans="2:18" ht="15" thickBot="1" x14ac:dyDescent="0.35">
      <c r="D74"/>
      <c r="E74"/>
      <c r="F74"/>
      <c r="G74" s="3" t="s">
        <v>36</v>
      </c>
      <c r="H74" s="3" t="s">
        <v>37</v>
      </c>
      <c r="I74" s="3" t="s">
        <v>38</v>
      </c>
      <c r="J74" s="3" t="s">
        <v>39</v>
      </c>
      <c r="K74" s="6" t="s">
        <v>36</v>
      </c>
      <c r="L74" s="6" t="s">
        <v>37</v>
      </c>
      <c r="M74" s="6" t="s">
        <v>38</v>
      </c>
      <c r="N74" s="6" t="s">
        <v>39</v>
      </c>
      <c r="O74" s="9" t="s">
        <v>36</v>
      </c>
      <c r="P74" s="9" t="s">
        <v>37</v>
      </c>
      <c r="Q74" s="9" t="s">
        <v>38</v>
      </c>
      <c r="R74" s="9" t="s">
        <v>39</v>
      </c>
    </row>
    <row r="75" spans="2:18" x14ac:dyDescent="0.3">
      <c r="B75" s="22" t="s">
        <v>47</v>
      </c>
      <c r="C75" s="23"/>
      <c r="D75" s="24" t="s">
        <v>48</v>
      </c>
      <c r="E75" s="25" t="s">
        <v>48</v>
      </c>
      <c r="F75" s="26" t="s">
        <v>48</v>
      </c>
      <c r="G75" s="20" t="s">
        <v>43</v>
      </c>
      <c r="H75" s="16" t="s">
        <v>44</v>
      </c>
      <c r="I75" s="16" t="s">
        <v>45</v>
      </c>
      <c r="J75" s="16" t="s">
        <v>46</v>
      </c>
      <c r="K75" s="15" t="s">
        <v>43</v>
      </c>
      <c r="L75" s="15" t="s">
        <v>44</v>
      </c>
      <c r="M75" s="15" t="s">
        <v>45</v>
      </c>
      <c r="N75" s="15" t="s">
        <v>46</v>
      </c>
      <c r="O75" s="14" t="s">
        <v>43</v>
      </c>
      <c r="P75" s="14" t="s">
        <v>44</v>
      </c>
      <c r="Q75" s="14" t="s">
        <v>45</v>
      </c>
      <c r="R75" s="14" t="s">
        <v>46</v>
      </c>
    </row>
    <row r="76" spans="2:18" x14ac:dyDescent="0.3">
      <c r="B76" s="27" t="s">
        <v>0</v>
      </c>
      <c r="C76" s="13" t="s">
        <v>1</v>
      </c>
      <c r="D76" s="14" t="s">
        <v>42</v>
      </c>
      <c r="E76" s="15" t="s">
        <v>40</v>
      </c>
      <c r="F76" s="28" t="s">
        <v>41</v>
      </c>
      <c r="G76" s="2" t="s">
        <v>41</v>
      </c>
      <c r="H76" s="2" t="s">
        <v>41</v>
      </c>
      <c r="I76" s="2" t="s">
        <v>41</v>
      </c>
      <c r="J76" s="2" t="s">
        <v>41</v>
      </c>
      <c r="K76" s="5" t="s">
        <v>40</v>
      </c>
      <c r="L76" s="5" t="s">
        <v>40</v>
      </c>
      <c r="M76" s="5" t="s">
        <v>40</v>
      </c>
      <c r="N76" s="5" t="s">
        <v>40</v>
      </c>
      <c r="O76" s="8" t="s">
        <v>42</v>
      </c>
      <c r="P76" s="8" t="s">
        <v>42</v>
      </c>
      <c r="Q76" s="8" t="s">
        <v>42</v>
      </c>
      <c r="R76" s="8" t="s">
        <v>42</v>
      </c>
    </row>
    <row r="77" spans="2:18" x14ac:dyDescent="0.3">
      <c r="B77" t="s">
        <v>213</v>
      </c>
      <c r="C77" t="s">
        <v>212</v>
      </c>
      <c r="D77" s="66">
        <v>1495</v>
      </c>
      <c r="E77" s="46">
        <v>1295</v>
      </c>
      <c r="F77" s="66">
        <v>995</v>
      </c>
      <c r="G77" s="67">
        <f>F77*0.9*2</f>
        <v>1791</v>
      </c>
      <c r="H77" s="67">
        <f>F77*0.85*3</f>
        <v>2537.25</v>
      </c>
      <c r="I77" s="67">
        <f>F77*0.8*4</f>
        <v>3184</v>
      </c>
      <c r="J77" s="67">
        <f>F77*0.75*5</f>
        <v>3731.25</v>
      </c>
      <c r="K77" s="67">
        <f>E77*0.9*2</f>
        <v>2331</v>
      </c>
      <c r="L77" s="67">
        <f>E77*0.85*3</f>
        <v>3302.25</v>
      </c>
      <c r="M77" s="67">
        <f>E77*0.8*4</f>
        <v>4144</v>
      </c>
      <c r="N77" s="67">
        <f>E77*0.75*5</f>
        <v>4856.25</v>
      </c>
      <c r="O77" s="67">
        <f>D77*0.9*2</f>
        <v>2691</v>
      </c>
      <c r="P77" s="67">
        <f>D77*0.85*3</f>
        <v>3812.25</v>
      </c>
      <c r="Q77" s="67">
        <f>D77*0.8*4</f>
        <v>4784</v>
      </c>
      <c r="R77" s="67">
        <f>D77*0.75*5</f>
        <v>5606.25</v>
      </c>
    </row>
    <row r="78" spans="2:18" x14ac:dyDescent="0.3">
      <c r="B78" t="s">
        <v>214</v>
      </c>
      <c r="C78" t="s">
        <v>212</v>
      </c>
      <c r="D78" s="46">
        <v>2995</v>
      </c>
      <c r="E78" s="46">
        <v>2495</v>
      </c>
      <c r="F78" s="46">
        <v>1995</v>
      </c>
      <c r="G78" s="67">
        <f t="shared" ref="G78:G105" si="16">F78*0.9*2</f>
        <v>3591</v>
      </c>
      <c r="H78" s="67">
        <f t="shared" ref="H78:H105" si="17">F78*0.85*3</f>
        <v>5087.25</v>
      </c>
      <c r="I78" s="67">
        <f t="shared" ref="I78:I105" si="18">F78*0.8*4</f>
        <v>6384</v>
      </c>
      <c r="J78" s="67">
        <f t="shared" ref="J78:J105" si="19">F78*0.75*5</f>
        <v>7481.25</v>
      </c>
      <c r="K78" s="67">
        <f t="shared" ref="K78:K105" si="20">E78*0.9*2</f>
        <v>4491</v>
      </c>
      <c r="L78" s="67">
        <f t="shared" ref="L78:L105" si="21">E78*0.85*3</f>
        <v>6362.25</v>
      </c>
      <c r="M78" s="67">
        <f t="shared" ref="M78:M105" si="22">E78*0.8*4</f>
        <v>7984</v>
      </c>
      <c r="N78" s="67">
        <f t="shared" ref="N78:N105" si="23">E78*0.75*5</f>
        <v>9356.25</v>
      </c>
      <c r="O78" s="67">
        <f t="shared" ref="O78:O105" si="24">D78*0.9*2</f>
        <v>5391</v>
      </c>
      <c r="P78" s="67">
        <f t="shared" ref="P78:P105" si="25">D78*0.85*3</f>
        <v>7637.25</v>
      </c>
      <c r="Q78" s="67">
        <f t="shared" ref="Q78:Q105" si="26">D78*0.8*4</f>
        <v>9584</v>
      </c>
      <c r="R78" s="67">
        <f t="shared" ref="R78:R105" si="27">D78*0.75*5</f>
        <v>11231.25</v>
      </c>
    </row>
    <row r="79" spans="2:18" x14ac:dyDescent="0.3">
      <c r="B79" t="s">
        <v>215</v>
      </c>
      <c r="C79" t="s">
        <v>212</v>
      </c>
      <c r="D79" s="46">
        <v>2995</v>
      </c>
      <c r="E79" s="46">
        <v>2495</v>
      </c>
      <c r="F79" s="46">
        <v>1995</v>
      </c>
      <c r="G79" s="67">
        <f t="shared" si="16"/>
        <v>3591</v>
      </c>
      <c r="H79" s="67">
        <f t="shared" si="17"/>
        <v>5087.25</v>
      </c>
      <c r="I79" s="67">
        <f t="shared" si="18"/>
        <v>6384</v>
      </c>
      <c r="J79" s="67">
        <f t="shared" si="19"/>
        <v>7481.25</v>
      </c>
      <c r="K79" s="67">
        <f t="shared" si="20"/>
        <v>4491</v>
      </c>
      <c r="L79" s="67">
        <f t="shared" si="21"/>
        <v>6362.25</v>
      </c>
      <c r="M79" s="67">
        <f t="shared" si="22"/>
        <v>7984</v>
      </c>
      <c r="N79" s="67">
        <f t="shared" si="23"/>
        <v>9356.25</v>
      </c>
      <c r="O79" s="67">
        <f t="shared" si="24"/>
        <v>5391</v>
      </c>
      <c r="P79" s="67">
        <f t="shared" si="25"/>
        <v>7637.25</v>
      </c>
      <c r="Q79" s="67">
        <f t="shared" si="26"/>
        <v>9584</v>
      </c>
      <c r="R79" s="67">
        <f t="shared" si="27"/>
        <v>11231.25</v>
      </c>
    </row>
    <row r="80" spans="2:18" x14ac:dyDescent="0.3">
      <c r="B80" t="s">
        <v>216</v>
      </c>
      <c r="C80" t="s">
        <v>212</v>
      </c>
      <c r="D80" s="46">
        <v>2995</v>
      </c>
      <c r="E80" s="46">
        <v>2495</v>
      </c>
      <c r="F80" s="46">
        <v>1995</v>
      </c>
      <c r="G80" s="67">
        <f t="shared" si="16"/>
        <v>3591</v>
      </c>
      <c r="H80" s="67">
        <f t="shared" si="17"/>
        <v>5087.25</v>
      </c>
      <c r="I80" s="67">
        <f t="shared" si="18"/>
        <v>6384</v>
      </c>
      <c r="J80" s="67">
        <f t="shared" si="19"/>
        <v>7481.25</v>
      </c>
      <c r="K80" s="67">
        <f t="shared" si="20"/>
        <v>4491</v>
      </c>
      <c r="L80" s="67">
        <f t="shared" si="21"/>
        <v>6362.25</v>
      </c>
      <c r="M80" s="67">
        <f t="shared" si="22"/>
        <v>7984</v>
      </c>
      <c r="N80" s="67">
        <f t="shared" si="23"/>
        <v>9356.25</v>
      </c>
      <c r="O80" s="67">
        <f t="shared" si="24"/>
        <v>5391</v>
      </c>
      <c r="P80" s="67">
        <f t="shared" si="25"/>
        <v>7637.25</v>
      </c>
      <c r="Q80" s="67">
        <f t="shared" si="26"/>
        <v>9584</v>
      </c>
      <c r="R80" s="67">
        <f t="shared" si="27"/>
        <v>11231.25</v>
      </c>
    </row>
    <row r="81" spans="2:18" x14ac:dyDescent="0.3">
      <c r="B81" t="s">
        <v>217</v>
      </c>
      <c r="C81" t="s">
        <v>212</v>
      </c>
      <c r="D81" s="46">
        <v>2995</v>
      </c>
      <c r="E81" s="46">
        <v>2495</v>
      </c>
      <c r="F81" s="46">
        <v>1995</v>
      </c>
      <c r="G81" s="67">
        <f t="shared" si="16"/>
        <v>3591</v>
      </c>
      <c r="H81" s="67">
        <f t="shared" si="17"/>
        <v>5087.25</v>
      </c>
      <c r="I81" s="67">
        <f t="shared" si="18"/>
        <v>6384</v>
      </c>
      <c r="J81" s="67">
        <f t="shared" si="19"/>
        <v>7481.25</v>
      </c>
      <c r="K81" s="67">
        <f t="shared" si="20"/>
        <v>4491</v>
      </c>
      <c r="L81" s="67">
        <f t="shared" si="21"/>
        <v>6362.25</v>
      </c>
      <c r="M81" s="67">
        <f t="shared" si="22"/>
        <v>7984</v>
      </c>
      <c r="N81" s="67">
        <f t="shared" si="23"/>
        <v>9356.25</v>
      </c>
      <c r="O81" s="67">
        <f t="shared" si="24"/>
        <v>5391</v>
      </c>
      <c r="P81" s="67">
        <f t="shared" si="25"/>
        <v>7637.25</v>
      </c>
      <c r="Q81" s="67">
        <f t="shared" si="26"/>
        <v>9584</v>
      </c>
      <c r="R81" s="67">
        <f t="shared" si="27"/>
        <v>11231.25</v>
      </c>
    </row>
    <row r="82" spans="2:18" x14ac:dyDescent="0.3">
      <c r="B82" t="s">
        <v>218</v>
      </c>
      <c r="C82" t="s">
        <v>212</v>
      </c>
      <c r="D82" s="46">
        <v>4995</v>
      </c>
      <c r="E82" s="46">
        <v>3495</v>
      </c>
      <c r="F82" s="46">
        <v>3995</v>
      </c>
      <c r="G82" s="67">
        <f t="shared" si="16"/>
        <v>7191</v>
      </c>
      <c r="H82" s="67">
        <f t="shared" si="17"/>
        <v>10187.25</v>
      </c>
      <c r="I82" s="67">
        <f t="shared" si="18"/>
        <v>12784</v>
      </c>
      <c r="J82" s="67">
        <f t="shared" si="19"/>
        <v>14981.25</v>
      </c>
      <c r="K82" s="67">
        <f t="shared" si="20"/>
        <v>6291</v>
      </c>
      <c r="L82" s="67">
        <f t="shared" si="21"/>
        <v>8912.25</v>
      </c>
      <c r="M82" s="67">
        <f t="shared" si="22"/>
        <v>11184</v>
      </c>
      <c r="N82" s="67">
        <f t="shared" si="23"/>
        <v>13106.25</v>
      </c>
      <c r="O82" s="67">
        <f t="shared" si="24"/>
        <v>8991</v>
      </c>
      <c r="P82" s="67">
        <f t="shared" si="25"/>
        <v>12737.25</v>
      </c>
      <c r="Q82" s="67">
        <f t="shared" si="26"/>
        <v>15984</v>
      </c>
      <c r="R82" s="67">
        <f t="shared" si="27"/>
        <v>18731.25</v>
      </c>
    </row>
    <row r="83" spans="2:18" x14ac:dyDescent="0.3">
      <c r="B83" t="s">
        <v>219</v>
      </c>
      <c r="C83" t="s">
        <v>212</v>
      </c>
      <c r="D83" s="46">
        <v>2995</v>
      </c>
      <c r="E83" s="46">
        <v>2495</v>
      </c>
      <c r="F83" s="46">
        <v>1995</v>
      </c>
      <c r="G83" s="67">
        <f t="shared" si="16"/>
        <v>3591</v>
      </c>
      <c r="H83" s="67">
        <f t="shared" si="17"/>
        <v>5087.25</v>
      </c>
      <c r="I83" s="67">
        <f t="shared" si="18"/>
        <v>6384</v>
      </c>
      <c r="J83" s="67">
        <f t="shared" si="19"/>
        <v>7481.25</v>
      </c>
      <c r="K83" s="67">
        <f t="shared" si="20"/>
        <v>4491</v>
      </c>
      <c r="L83" s="67">
        <f t="shared" si="21"/>
        <v>6362.25</v>
      </c>
      <c r="M83" s="67">
        <f t="shared" si="22"/>
        <v>7984</v>
      </c>
      <c r="N83" s="67">
        <f t="shared" si="23"/>
        <v>9356.25</v>
      </c>
      <c r="O83" s="67">
        <f t="shared" si="24"/>
        <v>5391</v>
      </c>
      <c r="P83" s="67">
        <f t="shared" si="25"/>
        <v>7637.25</v>
      </c>
      <c r="Q83" s="67">
        <f t="shared" si="26"/>
        <v>9584</v>
      </c>
      <c r="R83" s="67">
        <f t="shared" si="27"/>
        <v>11231.25</v>
      </c>
    </row>
    <row r="84" spans="2:18" x14ac:dyDescent="0.3">
      <c r="B84" t="s">
        <v>220</v>
      </c>
      <c r="C84" t="s">
        <v>212</v>
      </c>
      <c r="D84" s="46">
        <v>2995</v>
      </c>
      <c r="E84" s="46">
        <v>2495</v>
      </c>
      <c r="F84" s="46">
        <v>1995</v>
      </c>
      <c r="G84" s="67">
        <f t="shared" si="16"/>
        <v>3591</v>
      </c>
      <c r="H84" s="67">
        <f t="shared" si="17"/>
        <v>5087.25</v>
      </c>
      <c r="I84" s="67">
        <f t="shared" si="18"/>
        <v>6384</v>
      </c>
      <c r="J84" s="67">
        <f t="shared" si="19"/>
        <v>7481.25</v>
      </c>
      <c r="K84" s="67">
        <f t="shared" si="20"/>
        <v>4491</v>
      </c>
      <c r="L84" s="67">
        <f t="shared" si="21"/>
        <v>6362.25</v>
      </c>
      <c r="M84" s="67">
        <f t="shared" si="22"/>
        <v>7984</v>
      </c>
      <c r="N84" s="67">
        <f t="shared" si="23"/>
        <v>9356.25</v>
      </c>
      <c r="O84" s="67">
        <f t="shared" si="24"/>
        <v>5391</v>
      </c>
      <c r="P84" s="67">
        <f t="shared" si="25"/>
        <v>7637.25</v>
      </c>
      <c r="Q84" s="67">
        <f t="shared" si="26"/>
        <v>9584</v>
      </c>
      <c r="R84" s="67">
        <f t="shared" si="27"/>
        <v>11231.25</v>
      </c>
    </row>
    <row r="85" spans="2:18" x14ac:dyDescent="0.3">
      <c r="B85" t="s">
        <v>221</v>
      </c>
      <c r="C85" t="s">
        <v>212</v>
      </c>
      <c r="D85" s="46">
        <v>1295</v>
      </c>
      <c r="E85" s="46">
        <v>995</v>
      </c>
      <c r="F85" s="46">
        <v>795</v>
      </c>
      <c r="G85" s="67">
        <f t="shared" si="16"/>
        <v>1431</v>
      </c>
      <c r="H85" s="67">
        <f t="shared" si="17"/>
        <v>2027.25</v>
      </c>
      <c r="I85" s="67">
        <f t="shared" si="18"/>
        <v>2544</v>
      </c>
      <c r="J85" s="67">
        <f t="shared" si="19"/>
        <v>2981.25</v>
      </c>
      <c r="K85" s="67">
        <f t="shared" si="20"/>
        <v>1791</v>
      </c>
      <c r="L85" s="67">
        <f t="shared" si="21"/>
        <v>2537.25</v>
      </c>
      <c r="M85" s="67">
        <f t="shared" si="22"/>
        <v>3184</v>
      </c>
      <c r="N85" s="67">
        <f t="shared" si="23"/>
        <v>3731.25</v>
      </c>
      <c r="O85" s="67">
        <f t="shared" si="24"/>
        <v>2331</v>
      </c>
      <c r="P85" s="67">
        <f t="shared" si="25"/>
        <v>3302.25</v>
      </c>
      <c r="Q85" s="67">
        <f t="shared" si="26"/>
        <v>4144</v>
      </c>
      <c r="R85" s="67">
        <f t="shared" si="27"/>
        <v>4856.25</v>
      </c>
    </row>
    <row r="86" spans="2:18" x14ac:dyDescent="0.3">
      <c r="B86" t="s">
        <v>222</v>
      </c>
      <c r="C86" t="s">
        <v>212</v>
      </c>
      <c r="D86" s="46">
        <v>1295</v>
      </c>
      <c r="E86" s="46">
        <v>995</v>
      </c>
      <c r="F86" s="46">
        <v>795</v>
      </c>
      <c r="G86" s="67">
        <f t="shared" si="16"/>
        <v>1431</v>
      </c>
      <c r="H86" s="67">
        <f t="shared" si="17"/>
        <v>2027.25</v>
      </c>
      <c r="I86" s="67">
        <f t="shared" si="18"/>
        <v>2544</v>
      </c>
      <c r="J86" s="67">
        <f t="shared" si="19"/>
        <v>2981.25</v>
      </c>
      <c r="K86" s="67">
        <f t="shared" si="20"/>
        <v>1791</v>
      </c>
      <c r="L86" s="67">
        <f t="shared" si="21"/>
        <v>2537.25</v>
      </c>
      <c r="M86" s="67">
        <f t="shared" si="22"/>
        <v>3184</v>
      </c>
      <c r="N86" s="67">
        <f t="shared" si="23"/>
        <v>3731.25</v>
      </c>
      <c r="O86" s="67">
        <f t="shared" si="24"/>
        <v>2331</v>
      </c>
      <c r="P86" s="67">
        <f t="shared" si="25"/>
        <v>3302.25</v>
      </c>
      <c r="Q86" s="67">
        <f t="shared" si="26"/>
        <v>4144</v>
      </c>
      <c r="R86" s="67">
        <f t="shared" si="27"/>
        <v>4856.25</v>
      </c>
    </row>
    <row r="87" spans="2:18" x14ac:dyDescent="0.3">
      <c r="B87" t="s">
        <v>223</v>
      </c>
      <c r="C87" t="s">
        <v>212</v>
      </c>
      <c r="D87" s="46">
        <v>2495</v>
      </c>
      <c r="E87" s="46">
        <v>1995</v>
      </c>
      <c r="F87" s="46">
        <v>1495</v>
      </c>
      <c r="G87" s="67">
        <f t="shared" si="16"/>
        <v>2691</v>
      </c>
      <c r="H87" s="67">
        <f t="shared" si="17"/>
        <v>3812.25</v>
      </c>
      <c r="I87" s="67">
        <f t="shared" si="18"/>
        <v>4784</v>
      </c>
      <c r="J87" s="67">
        <f t="shared" si="19"/>
        <v>5606.25</v>
      </c>
      <c r="K87" s="67">
        <f t="shared" si="20"/>
        <v>3591</v>
      </c>
      <c r="L87" s="67">
        <f t="shared" si="21"/>
        <v>5087.25</v>
      </c>
      <c r="M87" s="67">
        <f t="shared" si="22"/>
        <v>6384</v>
      </c>
      <c r="N87" s="67">
        <f t="shared" si="23"/>
        <v>7481.25</v>
      </c>
      <c r="O87" s="67">
        <f t="shared" si="24"/>
        <v>4491</v>
      </c>
      <c r="P87" s="67">
        <f t="shared" si="25"/>
        <v>6362.25</v>
      </c>
      <c r="Q87" s="67">
        <f t="shared" si="26"/>
        <v>7984</v>
      </c>
      <c r="R87" s="67">
        <f t="shared" si="27"/>
        <v>9356.25</v>
      </c>
    </row>
    <row r="88" spans="2:18" x14ac:dyDescent="0.3">
      <c r="B88" t="s">
        <v>224</v>
      </c>
      <c r="C88" t="s">
        <v>212</v>
      </c>
      <c r="D88" s="46">
        <v>2495</v>
      </c>
      <c r="E88" s="46">
        <v>1995</v>
      </c>
      <c r="F88" s="46">
        <v>1495</v>
      </c>
      <c r="G88" s="67">
        <f t="shared" si="16"/>
        <v>2691</v>
      </c>
      <c r="H88" s="67">
        <f t="shared" si="17"/>
        <v>3812.25</v>
      </c>
      <c r="I88" s="67">
        <f t="shared" si="18"/>
        <v>4784</v>
      </c>
      <c r="J88" s="67">
        <f t="shared" si="19"/>
        <v>5606.25</v>
      </c>
      <c r="K88" s="67">
        <f t="shared" si="20"/>
        <v>3591</v>
      </c>
      <c r="L88" s="67">
        <f t="shared" si="21"/>
        <v>5087.25</v>
      </c>
      <c r="M88" s="67">
        <f t="shared" si="22"/>
        <v>6384</v>
      </c>
      <c r="N88" s="67">
        <f t="shared" si="23"/>
        <v>7481.25</v>
      </c>
      <c r="O88" s="67">
        <f t="shared" si="24"/>
        <v>4491</v>
      </c>
      <c r="P88" s="67">
        <f t="shared" si="25"/>
        <v>6362.25</v>
      </c>
      <c r="Q88" s="67">
        <f t="shared" si="26"/>
        <v>7984</v>
      </c>
      <c r="R88" s="67">
        <f t="shared" si="27"/>
        <v>9356.25</v>
      </c>
    </row>
    <row r="89" spans="2:18" x14ac:dyDescent="0.3">
      <c r="B89" t="s">
        <v>225</v>
      </c>
      <c r="C89" t="s">
        <v>212</v>
      </c>
      <c r="D89" s="46">
        <v>2495</v>
      </c>
      <c r="E89" s="46">
        <v>1995</v>
      </c>
      <c r="F89" s="46">
        <v>1495</v>
      </c>
      <c r="G89" s="67">
        <f t="shared" si="16"/>
        <v>2691</v>
      </c>
      <c r="H89" s="67">
        <f t="shared" si="17"/>
        <v>3812.25</v>
      </c>
      <c r="I89" s="67">
        <f t="shared" si="18"/>
        <v>4784</v>
      </c>
      <c r="J89" s="67">
        <f t="shared" si="19"/>
        <v>5606.25</v>
      </c>
      <c r="K89" s="67">
        <f t="shared" si="20"/>
        <v>3591</v>
      </c>
      <c r="L89" s="67">
        <f t="shared" si="21"/>
        <v>5087.25</v>
      </c>
      <c r="M89" s="67">
        <f t="shared" si="22"/>
        <v>6384</v>
      </c>
      <c r="N89" s="67">
        <f t="shared" si="23"/>
        <v>7481.25</v>
      </c>
      <c r="O89" s="67">
        <f t="shared" si="24"/>
        <v>4491</v>
      </c>
      <c r="P89" s="67">
        <f t="shared" si="25"/>
        <v>6362.25</v>
      </c>
      <c r="Q89" s="67">
        <f t="shared" si="26"/>
        <v>7984</v>
      </c>
      <c r="R89" s="67">
        <f t="shared" si="27"/>
        <v>9356.25</v>
      </c>
    </row>
    <row r="90" spans="2:18" x14ac:dyDescent="0.3">
      <c r="B90" t="s">
        <v>226</v>
      </c>
      <c r="C90" t="s">
        <v>212</v>
      </c>
      <c r="D90" s="46">
        <v>2495</v>
      </c>
      <c r="E90" s="46">
        <v>1995</v>
      </c>
      <c r="F90" s="46">
        <v>1495</v>
      </c>
      <c r="G90" s="67">
        <f t="shared" si="16"/>
        <v>2691</v>
      </c>
      <c r="H90" s="67">
        <f t="shared" si="17"/>
        <v>3812.25</v>
      </c>
      <c r="I90" s="67">
        <f t="shared" si="18"/>
        <v>4784</v>
      </c>
      <c r="J90" s="67">
        <f t="shared" si="19"/>
        <v>5606.25</v>
      </c>
      <c r="K90" s="67">
        <f t="shared" si="20"/>
        <v>3591</v>
      </c>
      <c r="L90" s="67">
        <f t="shared" si="21"/>
        <v>5087.25</v>
      </c>
      <c r="M90" s="67">
        <f t="shared" si="22"/>
        <v>6384</v>
      </c>
      <c r="N90" s="67">
        <f t="shared" si="23"/>
        <v>7481.25</v>
      </c>
      <c r="O90" s="67">
        <f t="shared" si="24"/>
        <v>4491</v>
      </c>
      <c r="P90" s="67">
        <f t="shared" si="25"/>
        <v>6362.25</v>
      </c>
      <c r="Q90" s="67">
        <f t="shared" si="26"/>
        <v>7984</v>
      </c>
      <c r="R90" s="67">
        <f t="shared" si="27"/>
        <v>9356.25</v>
      </c>
    </row>
    <row r="91" spans="2:18" x14ac:dyDescent="0.3">
      <c r="B91" t="s">
        <v>227</v>
      </c>
      <c r="C91" t="s">
        <v>212</v>
      </c>
      <c r="D91" s="46">
        <v>2495</v>
      </c>
      <c r="E91" s="46">
        <v>1995</v>
      </c>
      <c r="F91" s="46">
        <v>1495</v>
      </c>
      <c r="G91" s="67">
        <f t="shared" si="16"/>
        <v>2691</v>
      </c>
      <c r="H91" s="67">
        <f t="shared" si="17"/>
        <v>3812.25</v>
      </c>
      <c r="I91" s="67">
        <f t="shared" si="18"/>
        <v>4784</v>
      </c>
      <c r="J91" s="67">
        <f t="shared" si="19"/>
        <v>5606.25</v>
      </c>
      <c r="K91" s="67">
        <f t="shared" si="20"/>
        <v>3591</v>
      </c>
      <c r="L91" s="67">
        <f t="shared" si="21"/>
        <v>5087.25</v>
      </c>
      <c r="M91" s="67">
        <f t="shared" si="22"/>
        <v>6384</v>
      </c>
      <c r="N91" s="67">
        <f t="shared" si="23"/>
        <v>7481.25</v>
      </c>
      <c r="O91" s="67">
        <f t="shared" si="24"/>
        <v>4491</v>
      </c>
      <c r="P91" s="67">
        <f t="shared" si="25"/>
        <v>6362.25</v>
      </c>
      <c r="Q91" s="67">
        <f t="shared" si="26"/>
        <v>7984</v>
      </c>
      <c r="R91" s="67">
        <f t="shared" si="27"/>
        <v>9356.25</v>
      </c>
    </row>
    <row r="92" spans="2:18" x14ac:dyDescent="0.3">
      <c r="B92" t="s">
        <v>228</v>
      </c>
      <c r="C92" t="s">
        <v>212</v>
      </c>
      <c r="D92" s="46">
        <v>2495</v>
      </c>
      <c r="E92" s="46">
        <v>1995</v>
      </c>
      <c r="F92" s="46">
        <v>1495</v>
      </c>
      <c r="G92" s="67">
        <f t="shared" si="16"/>
        <v>2691</v>
      </c>
      <c r="H92" s="67">
        <f t="shared" si="17"/>
        <v>3812.25</v>
      </c>
      <c r="I92" s="67">
        <f t="shared" si="18"/>
        <v>4784</v>
      </c>
      <c r="J92" s="67">
        <f t="shared" si="19"/>
        <v>5606.25</v>
      </c>
      <c r="K92" s="67">
        <f t="shared" si="20"/>
        <v>3591</v>
      </c>
      <c r="L92" s="67">
        <f t="shared" si="21"/>
        <v>5087.25</v>
      </c>
      <c r="M92" s="67">
        <f t="shared" si="22"/>
        <v>6384</v>
      </c>
      <c r="N92" s="67">
        <f t="shared" si="23"/>
        <v>7481.25</v>
      </c>
      <c r="O92" s="67">
        <f t="shared" si="24"/>
        <v>4491</v>
      </c>
      <c r="P92" s="67">
        <f t="shared" si="25"/>
        <v>6362.25</v>
      </c>
      <c r="Q92" s="67">
        <f t="shared" si="26"/>
        <v>7984</v>
      </c>
      <c r="R92" s="67">
        <f t="shared" si="27"/>
        <v>9356.25</v>
      </c>
    </row>
    <row r="93" spans="2:18" x14ac:dyDescent="0.3">
      <c r="B93" t="s">
        <v>229</v>
      </c>
      <c r="C93" t="s">
        <v>212</v>
      </c>
      <c r="D93" s="46">
        <v>2995</v>
      </c>
      <c r="E93" s="46">
        <v>2495</v>
      </c>
      <c r="F93" s="46">
        <v>1995</v>
      </c>
      <c r="G93" s="67">
        <f t="shared" si="16"/>
        <v>3591</v>
      </c>
      <c r="H93" s="67">
        <f t="shared" si="17"/>
        <v>5087.25</v>
      </c>
      <c r="I93" s="67">
        <f t="shared" si="18"/>
        <v>6384</v>
      </c>
      <c r="J93" s="67">
        <f t="shared" si="19"/>
        <v>7481.25</v>
      </c>
      <c r="K93" s="67">
        <f t="shared" si="20"/>
        <v>4491</v>
      </c>
      <c r="L93" s="67">
        <f t="shared" si="21"/>
        <v>6362.25</v>
      </c>
      <c r="M93" s="67">
        <f t="shared" si="22"/>
        <v>7984</v>
      </c>
      <c r="N93" s="67">
        <f t="shared" si="23"/>
        <v>9356.25</v>
      </c>
      <c r="O93" s="67">
        <f t="shared" si="24"/>
        <v>5391</v>
      </c>
      <c r="P93" s="67">
        <f t="shared" si="25"/>
        <v>7637.25</v>
      </c>
      <c r="Q93" s="67">
        <f t="shared" si="26"/>
        <v>9584</v>
      </c>
      <c r="R93" s="67">
        <f t="shared" si="27"/>
        <v>11231.25</v>
      </c>
    </row>
    <row r="94" spans="2:18" x14ac:dyDescent="0.3">
      <c r="B94" t="s">
        <v>230</v>
      </c>
      <c r="C94" t="s">
        <v>212</v>
      </c>
      <c r="D94" s="46">
        <v>2995</v>
      </c>
      <c r="E94" s="46">
        <v>2495</v>
      </c>
      <c r="F94" s="46">
        <v>1995</v>
      </c>
      <c r="G94" s="67">
        <f t="shared" si="16"/>
        <v>3591</v>
      </c>
      <c r="H94" s="67">
        <f t="shared" si="17"/>
        <v>5087.25</v>
      </c>
      <c r="I94" s="67">
        <f t="shared" si="18"/>
        <v>6384</v>
      </c>
      <c r="J94" s="67">
        <f t="shared" si="19"/>
        <v>7481.25</v>
      </c>
      <c r="K94" s="67">
        <f t="shared" si="20"/>
        <v>4491</v>
      </c>
      <c r="L94" s="67">
        <f t="shared" si="21"/>
        <v>6362.25</v>
      </c>
      <c r="M94" s="67">
        <f t="shared" si="22"/>
        <v>7984</v>
      </c>
      <c r="N94" s="67">
        <f t="shared" si="23"/>
        <v>9356.25</v>
      </c>
      <c r="O94" s="67">
        <f t="shared" si="24"/>
        <v>5391</v>
      </c>
      <c r="P94" s="67">
        <f t="shared" si="25"/>
        <v>7637.25</v>
      </c>
      <c r="Q94" s="67">
        <f t="shared" si="26"/>
        <v>9584</v>
      </c>
      <c r="R94" s="67">
        <f t="shared" si="27"/>
        <v>11231.25</v>
      </c>
    </row>
    <row r="95" spans="2:18" x14ac:dyDescent="0.3">
      <c r="B95" t="s">
        <v>231</v>
      </c>
      <c r="C95" t="s">
        <v>212</v>
      </c>
      <c r="D95" s="46">
        <v>2995</v>
      </c>
      <c r="E95" s="46">
        <v>2495</v>
      </c>
      <c r="F95" s="46">
        <v>1995</v>
      </c>
      <c r="G95" s="67">
        <f t="shared" si="16"/>
        <v>3591</v>
      </c>
      <c r="H95" s="67">
        <f t="shared" si="17"/>
        <v>5087.25</v>
      </c>
      <c r="I95" s="67">
        <f t="shared" si="18"/>
        <v>6384</v>
      </c>
      <c r="J95" s="67">
        <f t="shared" si="19"/>
        <v>7481.25</v>
      </c>
      <c r="K95" s="67">
        <f t="shared" si="20"/>
        <v>4491</v>
      </c>
      <c r="L95" s="67">
        <f t="shared" si="21"/>
        <v>6362.25</v>
      </c>
      <c r="M95" s="67">
        <f t="shared" si="22"/>
        <v>7984</v>
      </c>
      <c r="N95" s="67">
        <f t="shared" si="23"/>
        <v>9356.25</v>
      </c>
      <c r="O95" s="67">
        <f t="shared" si="24"/>
        <v>5391</v>
      </c>
      <c r="P95" s="67">
        <f t="shared" si="25"/>
        <v>7637.25</v>
      </c>
      <c r="Q95" s="67">
        <f t="shared" si="26"/>
        <v>9584</v>
      </c>
      <c r="R95" s="67">
        <f t="shared" si="27"/>
        <v>11231.25</v>
      </c>
    </row>
    <row r="96" spans="2:18" x14ac:dyDescent="0.3">
      <c r="B96" t="s">
        <v>232</v>
      </c>
      <c r="C96" t="s">
        <v>212</v>
      </c>
      <c r="D96" s="46">
        <v>3495</v>
      </c>
      <c r="E96" s="46">
        <v>2995</v>
      </c>
      <c r="F96" s="46">
        <v>2495</v>
      </c>
      <c r="G96" s="67">
        <f t="shared" si="16"/>
        <v>4491</v>
      </c>
      <c r="H96" s="67">
        <f t="shared" si="17"/>
        <v>6362.25</v>
      </c>
      <c r="I96" s="67">
        <f t="shared" si="18"/>
        <v>7984</v>
      </c>
      <c r="J96" s="67">
        <f t="shared" si="19"/>
        <v>9356.25</v>
      </c>
      <c r="K96" s="67">
        <f t="shared" si="20"/>
        <v>5391</v>
      </c>
      <c r="L96" s="67">
        <f t="shared" si="21"/>
        <v>7637.25</v>
      </c>
      <c r="M96" s="67">
        <f t="shared" si="22"/>
        <v>9584</v>
      </c>
      <c r="N96" s="67">
        <f t="shared" si="23"/>
        <v>11231.25</v>
      </c>
      <c r="O96" s="67">
        <f t="shared" si="24"/>
        <v>6291</v>
      </c>
      <c r="P96" s="67">
        <f t="shared" si="25"/>
        <v>8912.25</v>
      </c>
      <c r="Q96" s="67">
        <f t="shared" si="26"/>
        <v>11184</v>
      </c>
      <c r="R96" s="67">
        <f t="shared" si="27"/>
        <v>13106.25</v>
      </c>
    </row>
    <row r="97" spans="2:18" x14ac:dyDescent="0.3">
      <c r="B97" t="s">
        <v>233</v>
      </c>
      <c r="C97" t="s">
        <v>212</v>
      </c>
      <c r="D97" s="46">
        <v>3495</v>
      </c>
      <c r="E97" s="46">
        <v>2995</v>
      </c>
      <c r="F97" s="46">
        <v>2495</v>
      </c>
      <c r="G97" s="67">
        <f t="shared" si="16"/>
        <v>4491</v>
      </c>
      <c r="H97" s="67">
        <f t="shared" si="17"/>
        <v>6362.25</v>
      </c>
      <c r="I97" s="67">
        <f t="shared" si="18"/>
        <v>7984</v>
      </c>
      <c r="J97" s="67">
        <f t="shared" si="19"/>
        <v>9356.25</v>
      </c>
      <c r="K97" s="67">
        <f t="shared" si="20"/>
        <v>5391</v>
      </c>
      <c r="L97" s="67">
        <f t="shared" si="21"/>
        <v>7637.25</v>
      </c>
      <c r="M97" s="67">
        <f t="shared" si="22"/>
        <v>9584</v>
      </c>
      <c r="N97" s="67">
        <f t="shared" si="23"/>
        <v>11231.25</v>
      </c>
      <c r="O97" s="67">
        <f t="shared" si="24"/>
        <v>6291</v>
      </c>
      <c r="P97" s="67">
        <f t="shared" si="25"/>
        <v>8912.25</v>
      </c>
      <c r="Q97" s="67">
        <f t="shared" si="26"/>
        <v>11184</v>
      </c>
      <c r="R97" s="67">
        <f t="shared" si="27"/>
        <v>13106.25</v>
      </c>
    </row>
    <row r="98" spans="2:18" x14ac:dyDescent="0.3">
      <c r="B98" t="s">
        <v>234</v>
      </c>
      <c r="C98" t="s">
        <v>212</v>
      </c>
      <c r="D98" s="46">
        <v>3495</v>
      </c>
      <c r="E98" s="46">
        <v>2995</v>
      </c>
      <c r="F98" s="46">
        <v>2495</v>
      </c>
      <c r="G98" s="67">
        <f t="shared" si="16"/>
        <v>4491</v>
      </c>
      <c r="H98" s="67">
        <f t="shared" si="17"/>
        <v>6362.25</v>
      </c>
      <c r="I98" s="67">
        <f t="shared" si="18"/>
        <v>7984</v>
      </c>
      <c r="J98" s="67">
        <f t="shared" si="19"/>
        <v>9356.25</v>
      </c>
      <c r="K98" s="67">
        <f t="shared" si="20"/>
        <v>5391</v>
      </c>
      <c r="L98" s="67">
        <f t="shared" si="21"/>
        <v>7637.25</v>
      </c>
      <c r="M98" s="67">
        <f t="shared" si="22"/>
        <v>9584</v>
      </c>
      <c r="N98" s="67">
        <f t="shared" si="23"/>
        <v>11231.25</v>
      </c>
      <c r="O98" s="67">
        <f t="shared" si="24"/>
        <v>6291</v>
      </c>
      <c r="P98" s="67">
        <f t="shared" si="25"/>
        <v>8912.25</v>
      </c>
      <c r="Q98" s="67">
        <f t="shared" si="26"/>
        <v>11184</v>
      </c>
      <c r="R98" s="67">
        <f t="shared" si="27"/>
        <v>13106.25</v>
      </c>
    </row>
    <row r="99" spans="2:18" x14ac:dyDescent="0.3">
      <c r="B99" t="s">
        <v>235</v>
      </c>
      <c r="C99" t="s">
        <v>212</v>
      </c>
      <c r="D99" s="46">
        <v>3495</v>
      </c>
      <c r="E99" s="46">
        <v>2995</v>
      </c>
      <c r="F99" s="46">
        <v>2495</v>
      </c>
      <c r="G99" s="67">
        <f t="shared" si="16"/>
        <v>4491</v>
      </c>
      <c r="H99" s="67">
        <f t="shared" si="17"/>
        <v>6362.25</v>
      </c>
      <c r="I99" s="67">
        <f t="shared" si="18"/>
        <v>7984</v>
      </c>
      <c r="J99" s="67">
        <f t="shared" si="19"/>
        <v>9356.25</v>
      </c>
      <c r="K99" s="67">
        <f t="shared" si="20"/>
        <v>5391</v>
      </c>
      <c r="L99" s="67">
        <f t="shared" si="21"/>
        <v>7637.25</v>
      </c>
      <c r="M99" s="67">
        <f t="shared" si="22"/>
        <v>9584</v>
      </c>
      <c r="N99" s="67">
        <f t="shared" si="23"/>
        <v>11231.25</v>
      </c>
      <c r="O99" s="67">
        <f t="shared" si="24"/>
        <v>6291</v>
      </c>
      <c r="P99" s="67">
        <f t="shared" si="25"/>
        <v>8912.25</v>
      </c>
      <c r="Q99" s="67">
        <f t="shared" si="26"/>
        <v>11184</v>
      </c>
      <c r="R99" s="67">
        <f t="shared" si="27"/>
        <v>13106.25</v>
      </c>
    </row>
    <row r="100" spans="2:18" x14ac:dyDescent="0.3">
      <c r="B100" t="s">
        <v>236</v>
      </c>
      <c r="C100" t="s">
        <v>212</v>
      </c>
      <c r="D100" s="46">
        <v>3495</v>
      </c>
      <c r="E100" s="46">
        <v>2995</v>
      </c>
      <c r="F100" s="46">
        <v>2495</v>
      </c>
      <c r="G100" s="67">
        <f t="shared" si="16"/>
        <v>4491</v>
      </c>
      <c r="H100" s="67">
        <f t="shared" si="17"/>
        <v>6362.25</v>
      </c>
      <c r="I100" s="67">
        <f t="shared" si="18"/>
        <v>7984</v>
      </c>
      <c r="J100" s="67">
        <f t="shared" si="19"/>
        <v>9356.25</v>
      </c>
      <c r="K100" s="67">
        <f t="shared" si="20"/>
        <v>5391</v>
      </c>
      <c r="L100" s="67">
        <f t="shared" si="21"/>
        <v>7637.25</v>
      </c>
      <c r="M100" s="67">
        <f t="shared" si="22"/>
        <v>9584</v>
      </c>
      <c r="N100" s="67">
        <f t="shared" si="23"/>
        <v>11231.25</v>
      </c>
      <c r="O100" s="67">
        <f t="shared" si="24"/>
        <v>6291</v>
      </c>
      <c r="P100" s="67">
        <f t="shared" si="25"/>
        <v>8912.25</v>
      </c>
      <c r="Q100" s="67">
        <f t="shared" si="26"/>
        <v>11184</v>
      </c>
      <c r="R100" s="67">
        <f t="shared" si="27"/>
        <v>13106.25</v>
      </c>
    </row>
    <row r="101" spans="2:18" x14ac:dyDescent="0.3">
      <c r="B101" t="s">
        <v>237</v>
      </c>
      <c r="C101" t="s">
        <v>212</v>
      </c>
      <c r="D101" s="46">
        <v>3495</v>
      </c>
      <c r="E101" s="46">
        <v>2995</v>
      </c>
      <c r="F101" s="46">
        <v>2495</v>
      </c>
      <c r="G101" s="67">
        <f t="shared" si="16"/>
        <v>4491</v>
      </c>
      <c r="H101" s="67">
        <f t="shared" si="17"/>
        <v>6362.25</v>
      </c>
      <c r="I101" s="67">
        <f t="shared" si="18"/>
        <v>7984</v>
      </c>
      <c r="J101" s="67">
        <f t="shared" si="19"/>
        <v>9356.25</v>
      </c>
      <c r="K101" s="67">
        <f t="shared" si="20"/>
        <v>5391</v>
      </c>
      <c r="L101" s="67">
        <f t="shared" si="21"/>
        <v>7637.25</v>
      </c>
      <c r="M101" s="67">
        <f t="shared" si="22"/>
        <v>9584</v>
      </c>
      <c r="N101" s="67">
        <f t="shared" si="23"/>
        <v>11231.25</v>
      </c>
      <c r="O101" s="67">
        <f t="shared" si="24"/>
        <v>6291</v>
      </c>
      <c r="P101" s="67">
        <f t="shared" si="25"/>
        <v>8912.25</v>
      </c>
      <c r="Q101" s="67">
        <f t="shared" si="26"/>
        <v>11184</v>
      </c>
      <c r="R101" s="67">
        <f t="shared" si="27"/>
        <v>13106.25</v>
      </c>
    </row>
    <row r="102" spans="2:18" x14ac:dyDescent="0.3">
      <c r="B102" t="s">
        <v>238</v>
      </c>
      <c r="C102" t="s">
        <v>212</v>
      </c>
      <c r="D102" s="46">
        <v>3495</v>
      </c>
      <c r="E102" s="46">
        <v>2995</v>
      </c>
      <c r="F102" s="46">
        <v>2495</v>
      </c>
      <c r="G102" s="67">
        <f t="shared" si="16"/>
        <v>4491</v>
      </c>
      <c r="H102" s="67">
        <f t="shared" si="17"/>
        <v>6362.25</v>
      </c>
      <c r="I102" s="67">
        <f t="shared" si="18"/>
        <v>7984</v>
      </c>
      <c r="J102" s="67">
        <f t="shared" si="19"/>
        <v>9356.25</v>
      </c>
      <c r="K102" s="67">
        <f t="shared" si="20"/>
        <v>5391</v>
      </c>
      <c r="L102" s="67">
        <f t="shared" si="21"/>
        <v>7637.25</v>
      </c>
      <c r="M102" s="67">
        <f t="shared" si="22"/>
        <v>9584</v>
      </c>
      <c r="N102" s="67">
        <f t="shared" si="23"/>
        <v>11231.25</v>
      </c>
      <c r="O102" s="67">
        <f t="shared" si="24"/>
        <v>6291</v>
      </c>
      <c r="P102" s="67">
        <f t="shared" si="25"/>
        <v>8912.25</v>
      </c>
      <c r="Q102" s="67">
        <f t="shared" si="26"/>
        <v>11184</v>
      </c>
      <c r="R102" s="67">
        <f t="shared" si="27"/>
        <v>13106.25</v>
      </c>
    </row>
    <row r="103" spans="2:18" x14ac:dyDescent="0.3">
      <c r="B103" t="s">
        <v>239</v>
      </c>
      <c r="C103" t="s">
        <v>212</v>
      </c>
      <c r="D103" s="46">
        <v>3995</v>
      </c>
      <c r="E103" s="46">
        <v>3495</v>
      </c>
      <c r="F103" s="46">
        <v>2995</v>
      </c>
      <c r="G103" s="67">
        <f t="shared" si="16"/>
        <v>5391</v>
      </c>
      <c r="H103" s="67">
        <f t="shared" si="17"/>
        <v>7637.25</v>
      </c>
      <c r="I103" s="67">
        <f t="shared" si="18"/>
        <v>9584</v>
      </c>
      <c r="J103" s="67">
        <f t="shared" si="19"/>
        <v>11231.25</v>
      </c>
      <c r="K103" s="67">
        <f t="shared" si="20"/>
        <v>6291</v>
      </c>
      <c r="L103" s="67">
        <f t="shared" si="21"/>
        <v>8912.25</v>
      </c>
      <c r="M103" s="67">
        <f t="shared" si="22"/>
        <v>11184</v>
      </c>
      <c r="N103" s="67">
        <f t="shared" si="23"/>
        <v>13106.25</v>
      </c>
      <c r="O103" s="67">
        <f t="shared" si="24"/>
        <v>7191</v>
      </c>
      <c r="P103" s="67">
        <f t="shared" si="25"/>
        <v>10187.25</v>
      </c>
      <c r="Q103" s="67">
        <f t="shared" si="26"/>
        <v>12784</v>
      </c>
      <c r="R103" s="67">
        <f t="shared" si="27"/>
        <v>14981.25</v>
      </c>
    </row>
    <row r="104" spans="2:18" x14ac:dyDescent="0.3">
      <c r="B104" t="s">
        <v>240</v>
      </c>
      <c r="C104" t="s">
        <v>212</v>
      </c>
      <c r="D104" s="46">
        <v>3995</v>
      </c>
      <c r="E104" s="46">
        <v>3495</v>
      </c>
      <c r="F104" s="46">
        <v>2995</v>
      </c>
      <c r="G104" s="67">
        <f t="shared" si="16"/>
        <v>5391</v>
      </c>
      <c r="H104" s="67">
        <f t="shared" si="17"/>
        <v>7637.25</v>
      </c>
      <c r="I104" s="67">
        <f t="shared" si="18"/>
        <v>9584</v>
      </c>
      <c r="J104" s="67">
        <f t="shared" si="19"/>
        <v>11231.25</v>
      </c>
      <c r="K104" s="67">
        <f t="shared" si="20"/>
        <v>6291</v>
      </c>
      <c r="L104" s="67">
        <f t="shared" si="21"/>
        <v>8912.25</v>
      </c>
      <c r="M104" s="67">
        <f t="shared" si="22"/>
        <v>11184</v>
      </c>
      <c r="N104" s="67">
        <f t="shared" si="23"/>
        <v>13106.25</v>
      </c>
      <c r="O104" s="67">
        <f t="shared" si="24"/>
        <v>7191</v>
      </c>
      <c r="P104" s="67">
        <f t="shared" si="25"/>
        <v>10187.25</v>
      </c>
      <c r="Q104" s="67">
        <f t="shared" si="26"/>
        <v>12784</v>
      </c>
      <c r="R104" s="67">
        <f t="shared" si="27"/>
        <v>14981.25</v>
      </c>
    </row>
    <row r="105" spans="2:18" x14ac:dyDescent="0.3">
      <c r="B105" t="s">
        <v>241</v>
      </c>
      <c r="C105" t="s">
        <v>212</v>
      </c>
      <c r="D105" s="46">
        <v>3995</v>
      </c>
      <c r="E105" s="46">
        <v>3495</v>
      </c>
      <c r="F105" s="46">
        <v>2995</v>
      </c>
      <c r="G105" s="67">
        <f t="shared" si="16"/>
        <v>5391</v>
      </c>
      <c r="H105" s="67">
        <f t="shared" si="17"/>
        <v>7637.25</v>
      </c>
      <c r="I105" s="67">
        <f t="shared" si="18"/>
        <v>9584</v>
      </c>
      <c r="J105" s="67">
        <f t="shared" si="19"/>
        <v>11231.25</v>
      </c>
      <c r="K105" s="67">
        <f t="shared" si="20"/>
        <v>6291</v>
      </c>
      <c r="L105" s="67">
        <f t="shared" si="21"/>
        <v>8912.25</v>
      </c>
      <c r="M105" s="67">
        <f t="shared" si="22"/>
        <v>11184</v>
      </c>
      <c r="N105" s="67">
        <f t="shared" si="23"/>
        <v>13106.25</v>
      </c>
      <c r="O105" s="67">
        <f t="shared" si="24"/>
        <v>7191</v>
      </c>
      <c r="P105" s="67">
        <f t="shared" si="25"/>
        <v>10187.25</v>
      </c>
      <c r="Q105" s="67">
        <f t="shared" si="26"/>
        <v>12784</v>
      </c>
      <c r="R105" s="67">
        <f t="shared" si="27"/>
        <v>14981.25</v>
      </c>
    </row>
    <row r="106" spans="2:18" x14ac:dyDescent="0.3">
      <c r="D106"/>
      <c r="E106"/>
      <c r="F106"/>
      <c r="G106"/>
      <c r="H106"/>
      <c r="I106"/>
      <c r="J106"/>
      <c r="K106"/>
      <c r="L106"/>
      <c r="M106"/>
      <c r="N106"/>
      <c r="O106"/>
      <c r="P106"/>
      <c r="Q106"/>
      <c r="R106"/>
    </row>
    <row r="107" spans="2:18" x14ac:dyDescent="0.3">
      <c r="D107"/>
      <c r="E107"/>
      <c r="F107"/>
      <c r="G107"/>
      <c r="H107"/>
      <c r="I107"/>
      <c r="J107"/>
      <c r="K107"/>
      <c r="L107"/>
      <c r="M107"/>
      <c r="N107"/>
      <c r="O107"/>
      <c r="P107"/>
      <c r="Q107"/>
      <c r="R107"/>
    </row>
    <row r="108" spans="2:18" x14ac:dyDescent="0.3">
      <c r="D108"/>
      <c r="E108"/>
      <c r="F108"/>
      <c r="G108"/>
      <c r="H108"/>
      <c r="I108"/>
      <c r="J108"/>
      <c r="K108"/>
      <c r="L108"/>
      <c r="M108"/>
      <c r="N108"/>
      <c r="O108"/>
      <c r="P108"/>
      <c r="Q108"/>
      <c r="R108"/>
    </row>
    <row r="109" spans="2:18" x14ac:dyDescent="0.3">
      <c r="D109"/>
      <c r="E109"/>
      <c r="F109"/>
      <c r="G109"/>
      <c r="H109"/>
      <c r="I109"/>
      <c r="J109"/>
      <c r="K109"/>
      <c r="L109"/>
      <c r="M109"/>
      <c r="N109"/>
      <c r="O109"/>
      <c r="P109"/>
      <c r="Q109"/>
      <c r="R109"/>
    </row>
    <row r="110" spans="2:18" x14ac:dyDescent="0.3">
      <c r="D110"/>
      <c r="E110"/>
      <c r="F110"/>
      <c r="G110"/>
      <c r="H110"/>
      <c r="I110"/>
      <c r="J110"/>
      <c r="K110"/>
      <c r="L110"/>
      <c r="M110"/>
      <c r="N110"/>
      <c r="O110"/>
      <c r="P110"/>
      <c r="Q110"/>
      <c r="R110"/>
    </row>
    <row r="111" spans="2:18" x14ac:dyDescent="0.3">
      <c r="D111"/>
      <c r="E111"/>
      <c r="F111"/>
      <c r="G111"/>
      <c r="H111"/>
      <c r="I111"/>
      <c r="J111"/>
      <c r="K111"/>
      <c r="L111"/>
      <c r="M111"/>
      <c r="N111"/>
      <c r="O111"/>
      <c r="P111"/>
      <c r="Q111"/>
      <c r="R111"/>
    </row>
    <row r="112" spans="2:18" x14ac:dyDescent="0.3">
      <c r="B112" t="s">
        <v>242</v>
      </c>
      <c r="D112"/>
      <c r="E112"/>
      <c r="F112"/>
      <c r="G112"/>
      <c r="H112"/>
      <c r="I112"/>
      <c r="J112"/>
      <c r="K112"/>
      <c r="L112"/>
      <c r="M112"/>
      <c r="N112"/>
      <c r="O112"/>
      <c r="P112"/>
      <c r="Q112"/>
      <c r="R112"/>
    </row>
    <row r="113" spans="2:18" ht="15" thickBot="1" x14ac:dyDescent="0.35">
      <c r="D113"/>
      <c r="E113"/>
      <c r="F113"/>
      <c r="G113" s="3" t="s">
        <v>36</v>
      </c>
      <c r="H113" s="3" t="s">
        <v>37</v>
      </c>
      <c r="I113" s="3" t="s">
        <v>38</v>
      </c>
      <c r="J113" s="3" t="s">
        <v>39</v>
      </c>
      <c r="K113" s="6" t="s">
        <v>36</v>
      </c>
      <c r="L113" s="6" t="s">
        <v>37</v>
      </c>
      <c r="M113" s="6" t="s">
        <v>38</v>
      </c>
      <c r="N113" s="6" t="s">
        <v>39</v>
      </c>
      <c r="O113" s="9" t="s">
        <v>36</v>
      </c>
      <c r="P113" s="9" t="s">
        <v>37</v>
      </c>
      <c r="Q113" s="9" t="s">
        <v>38</v>
      </c>
      <c r="R113" s="9" t="s">
        <v>39</v>
      </c>
    </row>
    <row r="114" spans="2:18" x14ac:dyDescent="0.3">
      <c r="B114" s="22" t="s">
        <v>47</v>
      </c>
      <c r="C114" s="23"/>
      <c r="D114" s="24" t="s">
        <v>48</v>
      </c>
      <c r="E114" s="25" t="s">
        <v>48</v>
      </c>
      <c r="F114" s="26" t="s">
        <v>48</v>
      </c>
      <c r="G114" s="20" t="s">
        <v>43</v>
      </c>
      <c r="H114" s="16" t="s">
        <v>44</v>
      </c>
      <c r="I114" s="16" t="s">
        <v>45</v>
      </c>
      <c r="J114" s="16" t="s">
        <v>46</v>
      </c>
      <c r="K114" s="15" t="s">
        <v>43</v>
      </c>
      <c r="L114" s="15" t="s">
        <v>44</v>
      </c>
      <c r="M114" s="15" t="s">
        <v>45</v>
      </c>
      <c r="N114" s="15" t="s">
        <v>46</v>
      </c>
      <c r="O114" s="14" t="s">
        <v>43</v>
      </c>
      <c r="P114" s="14" t="s">
        <v>44</v>
      </c>
      <c r="Q114" s="14" t="s">
        <v>45</v>
      </c>
      <c r="R114" s="14" t="s">
        <v>46</v>
      </c>
    </row>
    <row r="115" spans="2:18" x14ac:dyDescent="0.3">
      <c r="B115" s="27" t="s">
        <v>0</v>
      </c>
      <c r="C115" s="13" t="s">
        <v>1</v>
      </c>
      <c r="D115" s="14" t="s">
        <v>42</v>
      </c>
      <c r="E115" s="15" t="s">
        <v>40</v>
      </c>
      <c r="F115" s="28" t="s">
        <v>41</v>
      </c>
      <c r="G115" s="2" t="s">
        <v>41</v>
      </c>
      <c r="H115" s="2" t="s">
        <v>41</v>
      </c>
      <c r="I115" s="2" t="s">
        <v>41</v>
      </c>
      <c r="J115" s="2" t="s">
        <v>41</v>
      </c>
      <c r="K115" s="5" t="s">
        <v>40</v>
      </c>
      <c r="L115" s="5" t="s">
        <v>40</v>
      </c>
      <c r="M115" s="5" t="s">
        <v>40</v>
      </c>
      <c r="N115" s="5" t="s">
        <v>40</v>
      </c>
      <c r="O115" s="8" t="s">
        <v>42</v>
      </c>
      <c r="P115" s="8" t="s">
        <v>42</v>
      </c>
      <c r="Q115" s="8" t="s">
        <v>42</v>
      </c>
      <c r="R115" s="8" t="s">
        <v>42</v>
      </c>
    </row>
    <row r="116" spans="2:18" x14ac:dyDescent="0.3">
      <c r="B116" t="s">
        <v>243</v>
      </c>
      <c r="C116" t="s">
        <v>290</v>
      </c>
      <c r="D116" s="46">
        <v>1295</v>
      </c>
      <c r="E116" s="46">
        <v>995</v>
      </c>
      <c r="F116" s="46">
        <v>795</v>
      </c>
      <c r="G116" s="67">
        <f>F116*0.9*2</f>
        <v>1431</v>
      </c>
      <c r="H116" s="67">
        <f>F116*0.85*3</f>
        <v>2027.25</v>
      </c>
      <c r="I116" s="67">
        <f>F116*0.8*4</f>
        <v>2544</v>
      </c>
      <c r="J116" s="67">
        <f>F116*0.75*5</f>
        <v>2981.25</v>
      </c>
      <c r="K116" s="67">
        <f>E116*0.9*2</f>
        <v>1791</v>
      </c>
      <c r="L116" s="67">
        <f>E116*0.85*3</f>
        <v>2537.25</v>
      </c>
      <c r="M116" s="67">
        <f>E116*0.8*4</f>
        <v>3184</v>
      </c>
      <c r="N116" s="67">
        <f>E116*0.75*5</f>
        <v>3731.25</v>
      </c>
      <c r="O116" s="67">
        <f>D116*0.9*2</f>
        <v>2331</v>
      </c>
      <c r="P116" s="67">
        <f>D116*0.85*3</f>
        <v>3302.25</v>
      </c>
      <c r="Q116" s="67">
        <f>D116*0.8*4</f>
        <v>4144</v>
      </c>
      <c r="R116" s="67">
        <f>D116*0.75*5</f>
        <v>4856.25</v>
      </c>
    </row>
    <row r="117" spans="2:18" x14ac:dyDescent="0.3">
      <c r="B117" t="s">
        <v>244</v>
      </c>
      <c r="C117" t="s">
        <v>290</v>
      </c>
      <c r="D117" s="46">
        <v>1295</v>
      </c>
      <c r="E117" s="46">
        <v>995</v>
      </c>
      <c r="F117" s="46">
        <v>795</v>
      </c>
      <c r="G117" s="67">
        <f t="shared" ref="G117:G165" si="28">F117*0.9*2</f>
        <v>1431</v>
      </c>
      <c r="H117" s="67">
        <f t="shared" ref="H117:H165" si="29">F117*0.85*3</f>
        <v>2027.25</v>
      </c>
      <c r="I117" s="67">
        <f t="shared" ref="I117:I165" si="30">F117*0.8*4</f>
        <v>2544</v>
      </c>
      <c r="J117" s="67">
        <f t="shared" ref="J117:J165" si="31">F117*0.75*5</f>
        <v>2981.25</v>
      </c>
      <c r="K117" s="67">
        <f t="shared" ref="K117:K165" si="32">E117*0.9*2</f>
        <v>1791</v>
      </c>
      <c r="L117" s="67">
        <f t="shared" ref="L117:L165" si="33">E117*0.85*3</f>
        <v>2537.25</v>
      </c>
      <c r="M117" s="67">
        <f t="shared" ref="M117:M165" si="34">E117*0.8*4</f>
        <v>3184</v>
      </c>
      <c r="N117" s="67">
        <f t="shared" ref="N117:N165" si="35">E117*0.75*5</f>
        <v>3731.25</v>
      </c>
      <c r="O117" s="67">
        <f t="shared" ref="O117:O165" si="36">D117*0.9*2</f>
        <v>2331</v>
      </c>
      <c r="P117" s="67">
        <f t="shared" ref="P117:P165" si="37">D117*0.85*3</f>
        <v>3302.25</v>
      </c>
      <c r="Q117" s="67">
        <f t="shared" ref="Q117:Q165" si="38">D117*0.8*4</f>
        <v>4144</v>
      </c>
      <c r="R117" s="67">
        <f t="shared" ref="R117:R165" si="39">D117*0.75*5</f>
        <v>4856.25</v>
      </c>
    </row>
    <row r="118" spans="2:18" x14ac:dyDescent="0.3">
      <c r="B118" t="s">
        <v>245</v>
      </c>
      <c r="C118" t="s">
        <v>290</v>
      </c>
      <c r="D118" s="46">
        <v>1295</v>
      </c>
      <c r="E118" s="46">
        <v>995</v>
      </c>
      <c r="F118" s="46">
        <v>795</v>
      </c>
      <c r="G118" s="67">
        <f t="shared" si="28"/>
        <v>1431</v>
      </c>
      <c r="H118" s="67">
        <f t="shared" si="29"/>
        <v>2027.25</v>
      </c>
      <c r="I118" s="67">
        <f t="shared" si="30"/>
        <v>2544</v>
      </c>
      <c r="J118" s="67">
        <f t="shared" si="31"/>
        <v>2981.25</v>
      </c>
      <c r="K118" s="67">
        <f t="shared" si="32"/>
        <v>1791</v>
      </c>
      <c r="L118" s="67">
        <f t="shared" si="33"/>
        <v>2537.25</v>
      </c>
      <c r="M118" s="67">
        <f t="shared" si="34"/>
        <v>3184</v>
      </c>
      <c r="N118" s="67">
        <f t="shared" si="35"/>
        <v>3731.25</v>
      </c>
      <c r="O118" s="67">
        <f t="shared" si="36"/>
        <v>2331</v>
      </c>
      <c r="P118" s="67">
        <f t="shared" si="37"/>
        <v>3302.25</v>
      </c>
      <c r="Q118" s="67">
        <f t="shared" si="38"/>
        <v>4144</v>
      </c>
      <c r="R118" s="67">
        <f t="shared" si="39"/>
        <v>4856.25</v>
      </c>
    </row>
    <row r="119" spans="2:18" x14ac:dyDescent="0.3">
      <c r="B119" t="s">
        <v>246</v>
      </c>
      <c r="C119" t="s">
        <v>290</v>
      </c>
      <c r="D119" s="46">
        <v>1295</v>
      </c>
      <c r="E119" s="46">
        <v>995</v>
      </c>
      <c r="F119" s="46">
        <v>795</v>
      </c>
      <c r="G119" s="67">
        <f t="shared" si="28"/>
        <v>1431</v>
      </c>
      <c r="H119" s="67">
        <f t="shared" si="29"/>
        <v>2027.25</v>
      </c>
      <c r="I119" s="67">
        <f t="shared" si="30"/>
        <v>2544</v>
      </c>
      <c r="J119" s="67">
        <f t="shared" si="31"/>
        <v>2981.25</v>
      </c>
      <c r="K119" s="67">
        <f t="shared" si="32"/>
        <v>1791</v>
      </c>
      <c r="L119" s="67">
        <f t="shared" si="33"/>
        <v>2537.25</v>
      </c>
      <c r="M119" s="67">
        <f t="shared" si="34"/>
        <v>3184</v>
      </c>
      <c r="N119" s="67">
        <f t="shared" si="35"/>
        <v>3731.25</v>
      </c>
      <c r="O119" s="67">
        <f t="shared" si="36"/>
        <v>2331</v>
      </c>
      <c r="P119" s="67">
        <f t="shared" si="37"/>
        <v>3302.25</v>
      </c>
      <c r="Q119" s="67">
        <f t="shared" si="38"/>
        <v>4144</v>
      </c>
      <c r="R119" s="67">
        <f t="shared" si="39"/>
        <v>4856.25</v>
      </c>
    </row>
    <row r="120" spans="2:18" x14ac:dyDescent="0.3">
      <c r="B120" t="s">
        <v>247</v>
      </c>
      <c r="C120" t="s">
        <v>290</v>
      </c>
      <c r="D120" s="46">
        <v>1295</v>
      </c>
      <c r="E120" s="46">
        <v>995</v>
      </c>
      <c r="F120" s="46">
        <v>795</v>
      </c>
      <c r="G120" s="67">
        <f t="shared" si="28"/>
        <v>1431</v>
      </c>
      <c r="H120" s="67">
        <f t="shared" si="29"/>
        <v>2027.25</v>
      </c>
      <c r="I120" s="67">
        <f t="shared" si="30"/>
        <v>2544</v>
      </c>
      <c r="J120" s="67">
        <f t="shared" si="31"/>
        <v>2981.25</v>
      </c>
      <c r="K120" s="67">
        <f t="shared" si="32"/>
        <v>1791</v>
      </c>
      <c r="L120" s="67">
        <f t="shared" si="33"/>
        <v>2537.25</v>
      </c>
      <c r="M120" s="67">
        <f t="shared" si="34"/>
        <v>3184</v>
      </c>
      <c r="N120" s="67">
        <f t="shared" si="35"/>
        <v>3731.25</v>
      </c>
      <c r="O120" s="67">
        <f t="shared" si="36"/>
        <v>2331</v>
      </c>
      <c r="P120" s="67">
        <f t="shared" si="37"/>
        <v>3302.25</v>
      </c>
      <c r="Q120" s="67">
        <f t="shared" si="38"/>
        <v>4144</v>
      </c>
      <c r="R120" s="67">
        <f t="shared" si="39"/>
        <v>4856.25</v>
      </c>
    </row>
    <row r="121" spans="2:18" x14ac:dyDescent="0.3">
      <c r="B121" t="s">
        <v>248</v>
      </c>
      <c r="C121" t="s">
        <v>290</v>
      </c>
      <c r="D121" s="46">
        <v>1295</v>
      </c>
      <c r="E121" s="46">
        <v>995</v>
      </c>
      <c r="F121" s="46">
        <v>795</v>
      </c>
      <c r="G121" s="67">
        <f t="shared" si="28"/>
        <v>1431</v>
      </c>
      <c r="H121" s="67">
        <f t="shared" si="29"/>
        <v>2027.25</v>
      </c>
      <c r="I121" s="67">
        <f t="shared" si="30"/>
        <v>2544</v>
      </c>
      <c r="J121" s="67">
        <f t="shared" si="31"/>
        <v>2981.25</v>
      </c>
      <c r="K121" s="67">
        <f t="shared" si="32"/>
        <v>1791</v>
      </c>
      <c r="L121" s="67">
        <f t="shared" si="33"/>
        <v>2537.25</v>
      </c>
      <c r="M121" s="67">
        <f t="shared" si="34"/>
        <v>3184</v>
      </c>
      <c r="N121" s="67">
        <f t="shared" si="35"/>
        <v>3731.25</v>
      </c>
      <c r="O121" s="67">
        <f t="shared" si="36"/>
        <v>2331</v>
      </c>
      <c r="P121" s="67">
        <f t="shared" si="37"/>
        <v>3302.25</v>
      </c>
      <c r="Q121" s="67">
        <f t="shared" si="38"/>
        <v>4144</v>
      </c>
      <c r="R121" s="67">
        <f t="shared" si="39"/>
        <v>4856.25</v>
      </c>
    </row>
    <row r="122" spans="2:18" x14ac:dyDescent="0.3">
      <c r="B122" t="s">
        <v>249</v>
      </c>
      <c r="C122" t="s">
        <v>290</v>
      </c>
      <c r="D122" s="46">
        <v>1295</v>
      </c>
      <c r="E122" s="46">
        <v>995</v>
      </c>
      <c r="F122" s="46">
        <v>795</v>
      </c>
      <c r="G122" s="67">
        <f t="shared" si="28"/>
        <v>1431</v>
      </c>
      <c r="H122" s="67">
        <f t="shared" si="29"/>
        <v>2027.25</v>
      </c>
      <c r="I122" s="67">
        <f t="shared" si="30"/>
        <v>2544</v>
      </c>
      <c r="J122" s="67">
        <f t="shared" si="31"/>
        <v>2981.25</v>
      </c>
      <c r="K122" s="67">
        <f t="shared" si="32"/>
        <v>1791</v>
      </c>
      <c r="L122" s="67">
        <f t="shared" si="33"/>
        <v>2537.25</v>
      </c>
      <c r="M122" s="67">
        <f t="shared" si="34"/>
        <v>3184</v>
      </c>
      <c r="N122" s="67">
        <f t="shared" si="35"/>
        <v>3731.25</v>
      </c>
      <c r="O122" s="67">
        <f t="shared" si="36"/>
        <v>2331</v>
      </c>
      <c r="P122" s="67">
        <f t="shared" si="37"/>
        <v>3302.25</v>
      </c>
      <c r="Q122" s="67">
        <f t="shared" si="38"/>
        <v>4144</v>
      </c>
      <c r="R122" s="67">
        <f t="shared" si="39"/>
        <v>4856.25</v>
      </c>
    </row>
    <row r="123" spans="2:18" x14ac:dyDescent="0.3">
      <c r="B123" t="s">
        <v>250</v>
      </c>
      <c r="C123" t="s">
        <v>290</v>
      </c>
      <c r="D123" s="46">
        <v>1295</v>
      </c>
      <c r="E123" s="46">
        <v>995</v>
      </c>
      <c r="F123" s="46">
        <v>795</v>
      </c>
      <c r="G123" s="67">
        <f t="shared" si="28"/>
        <v>1431</v>
      </c>
      <c r="H123" s="67">
        <f t="shared" si="29"/>
        <v>2027.25</v>
      </c>
      <c r="I123" s="67">
        <f t="shared" si="30"/>
        <v>2544</v>
      </c>
      <c r="J123" s="67">
        <f t="shared" si="31"/>
        <v>2981.25</v>
      </c>
      <c r="K123" s="67">
        <f t="shared" si="32"/>
        <v>1791</v>
      </c>
      <c r="L123" s="67">
        <f t="shared" si="33"/>
        <v>2537.25</v>
      </c>
      <c r="M123" s="67">
        <f t="shared" si="34"/>
        <v>3184</v>
      </c>
      <c r="N123" s="67">
        <f t="shared" si="35"/>
        <v>3731.25</v>
      </c>
      <c r="O123" s="67">
        <f t="shared" si="36"/>
        <v>2331</v>
      </c>
      <c r="P123" s="67">
        <f t="shared" si="37"/>
        <v>3302.25</v>
      </c>
      <c r="Q123" s="67">
        <f t="shared" si="38"/>
        <v>4144</v>
      </c>
      <c r="R123" s="67">
        <f t="shared" si="39"/>
        <v>4856.25</v>
      </c>
    </row>
    <row r="124" spans="2:18" x14ac:dyDescent="0.3">
      <c r="B124" t="s">
        <v>251</v>
      </c>
      <c r="C124" t="s">
        <v>290</v>
      </c>
      <c r="D124" s="46">
        <v>1295</v>
      </c>
      <c r="E124" s="46">
        <v>995</v>
      </c>
      <c r="F124" s="46">
        <v>795</v>
      </c>
      <c r="G124" s="67">
        <f t="shared" si="28"/>
        <v>1431</v>
      </c>
      <c r="H124" s="67">
        <f t="shared" si="29"/>
        <v>2027.25</v>
      </c>
      <c r="I124" s="67">
        <f t="shared" si="30"/>
        <v>2544</v>
      </c>
      <c r="J124" s="67">
        <f t="shared" si="31"/>
        <v>2981.25</v>
      </c>
      <c r="K124" s="67">
        <f t="shared" si="32"/>
        <v>1791</v>
      </c>
      <c r="L124" s="67">
        <f t="shared" si="33"/>
        <v>2537.25</v>
      </c>
      <c r="M124" s="67">
        <f t="shared" si="34"/>
        <v>3184</v>
      </c>
      <c r="N124" s="67">
        <f t="shared" si="35"/>
        <v>3731.25</v>
      </c>
      <c r="O124" s="67">
        <f t="shared" si="36"/>
        <v>2331</v>
      </c>
      <c r="P124" s="67">
        <f t="shared" si="37"/>
        <v>3302.25</v>
      </c>
      <c r="Q124" s="67">
        <f t="shared" si="38"/>
        <v>4144</v>
      </c>
      <c r="R124" s="67">
        <f t="shared" si="39"/>
        <v>4856.25</v>
      </c>
    </row>
    <row r="125" spans="2:18" x14ac:dyDescent="0.3">
      <c r="B125" t="s">
        <v>252</v>
      </c>
      <c r="C125" t="s">
        <v>290</v>
      </c>
      <c r="D125" s="46">
        <v>1295</v>
      </c>
      <c r="E125" s="46">
        <v>995</v>
      </c>
      <c r="F125" s="46">
        <v>795</v>
      </c>
      <c r="G125" s="67">
        <f t="shared" si="28"/>
        <v>1431</v>
      </c>
      <c r="H125" s="67">
        <f t="shared" si="29"/>
        <v>2027.25</v>
      </c>
      <c r="I125" s="67">
        <f t="shared" si="30"/>
        <v>2544</v>
      </c>
      <c r="J125" s="67">
        <f t="shared" si="31"/>
        <v>2981.25</v>
      </c>
      <c r="K125" s="67">
        <f t="shared" si="32"/>
        <v>1791</v>
      </c>
      <c r="L125" s="67">
        <f t="shared" si="33"/>
        <v>2537.25</v>
      </c>
      <c r="M125" s="67">
        <f t="shared" si="34"/>
        <v>3184</v>
      </c>
      <c r="N125" s="67">
        <f t="shared" si="35"/>
        <v>3731.25</v>
      </c>
      <c r="O125" s="67">
        <f t="shared" si="36"/>
        <v>2331</v>
      </c>
      <c r="P125" s="67">
        <f t="shared" si="37"/>
        <v>3302.25</v>
      </c>
      <c r="Q125" s="67">
        <f t="shared" si="38"/>
        <v>4144</v>
      </c>
      <c r="R125" s="67">
        <f t="shared" si="39"/>
        <v>4856.25</v>
      </c>
    </row>
    <row r="126" spans="2:18" x14ac:dyDescent="0.3">
      <c r="B126" t="s">
        <v>253</v>
      </c>
      <c r="C126" t="s">
        <v>290</v>
      </c>
      <c r="D126" s="46">
        <v>1295</v>
      </c>
      <c r="E126" s="46">
        <v>995</v>
      </c>
      <c r="F126" s="46">
        <v>795</v>
      </c>
      <c r="G126" s="67">
        <f t="shared" si="28"/>
        <v>1431</v>
      </c>
      <c r="H126" s="67">
        <f t="shared" si="29"/>
        <v>2027.25</v>
      </c>
      <c r="I126" s="67">
        <f t="shared" si="30"/>
        <v>2544</v>
      </c>
      <c r="J126" s="67">
        <f t="shared" si="31"/>
        <v>2981.25</v>
      </c>
      <c r="K126" s="67">
        <f t="shared" si="32"/>
        <v>1791</v>
      </c>
      <c r="L126" s="67">
        <f t="shared" si="33"/>
        <v>2537.25</v>
      </c>
      <c r="M126" s="67">
        <f t="shared" si="34"/>
        <v>3184</v>
      </c>
      <c r="N126" s="67">
        <f t="shared" si="35"/>
        <v>3731.25</v>
      </c>
      <c r="O126" s="67">
        <f t="shared" si="36"/>
        <v>2331</v>
      </c>
      <c r="P126" s="67">
        <f t="shared" si="37"/>
        <v>3302.25</v>
      </c>
      <c r="Q126" s="67">
        <f t="shared" si="38"/>
        <v>4144</v>
      </c>
      <c r="R126" s="67">
        <f t="shared" si="39"/>
        <v>4856.25</v>
      </c>
    </row>
    <row r="127" spans="2:18" x14ac:dyDescent="0.3">
      <c r="B127" t="s">
        <v>254</v>
      </c>
      <c r="C127" t="s">
        <v>290</v>
      </c>
      <c r="D127" s="46">
        <v>1295</v>
      </c>
      <c r="E127" s="46">
        <v>995</v>
      </c>
      <c r="F127" s="46">
        <v>795</v>
      </c>
      <c r="G127" s="67">
        <f t="shared" si="28"/>
        <v>1431</v>
      </c>
      <c r="H127" s="67">
        <f t="shared" si="29"/>
        <v>2027.25</v>
      </c>
      <c r="I127" s="67">
        <f t="shared" si="30"/>
        <v>2544</v>
      </c>
      <c r="J127" s="67">
        <f t="shared" si="31"/>
        <v>2981.25</v>
      </c>
      <c r="K127" s="67">
        <f t="shared" si="32"/>
        <v>1791</v>
      </c>
      <c r="L127" s="67">
        <f t="shared" si="33"/>
        <v>2537.25</v>
      </c>
      <c r="M127" s="67">
        <f t="shared" si="34"/>
        <v>3184</v>
      </c>
      <c r="N127" s="67">
        <f t="shared" si="35"/>
        <v>3731.25</v>
      </c>
      <c r="O127" s="67">
        <f t="shared" si="36"/>
        <v>2331</v>
      </c>
      <c r="P127" s="67">
        <f t="shared" si="37"/>
        <v>3302.25</v>
      </c>
      <c r="Q127" s="67">
        <f t="shared" si="38"/>
        <v>4144</v>
      </c>
      <c r="R127" s="67">
        <f t="shared" si="39"/>
        <v>4856.25</v>
      </c>
    </row>
    <row r="128" spans="2:18" x14ac:dyDescent="0.3">
      <c r="B128" t="s">
        <v>255</v>
      </c>
      <c r="C128" t="s">
        <v>290</v>
      </c>
      <c r="D128" s="46">
        <v>1295</v>
      </c>
      <c r="E128" s="46">
        <v>995</v>
      </c>
      <c r="F128" s="46">
        <v>795</v>
      </c>
      <c r="G128" s="67">
        <f t="shared" si="28"/>
        <v>1431</v>
      </c>
      <c r="H128" s="67">
        <f t="shared" si="29"/>
        <v>2027.25</v>
      </c>
      <c r="I128" s="67">
        <f t="shared" si="30"/>
        <v>2544</v>
      </c>
      <c r="J128" s="67">
        <f t="shared" si="31"/>
        <v>2981.25</v>
      </c>
      <c r="K128" s="67">
        <f t="shared" si="32"/>
        <v>1791</v>
      </c>
      <c r="L128" s="67">
        <f t="shared" si="33"/>
        <v>2537.25</v>
      </c>
      <c r="M128" s="67">
        <f t="shared" si="34"/>
        <v>3184</v>
      </c>
      <c r="N128" s="67">
        <f t="shared" si="35"/>
        <v>3731.25</v>
      </c>
      <c r="O128" s="67">
        <f t="shared" si="36"/>
        <v>2331</v>
      </c>
      <c r="P128" s="67">
        <f t="shared" si="37"/>
        <v>3302.25</v>
      </c>
      <c r="Q128" s="67">
        <f t="shared" si="38"/>
        <v>4144</v>
      </c>
      <c r="R128" s="67">
        <f t="shared" si="39"/>
        <v>4856.25</v>
      </c>
    </row>
    <row r="129" spans="2:18" x14ac:dyDescent="0.3">
      <c r="B129" t="s">
        <v>256</v>
      </c>
      <c r="C129" t="s">
        <v>290</v>
      </c>
      <c r="D129" s="46">
        <v>1295</v>
      </c>
      <c r="E129" s="46">
        <v>995</v>
      </c>
      <c r="F129" s="46">
        <v>795</v>
      </c>
      <c r="G129" s="67">
        <f t="shared" si="28"/>
        <v>1431</v>
      </c>
      <c r="H129" s="67">
        <f t="shared" si="29"/>
        <v>2027.25</v>
      </c>
      <c r="I129" s="67">
        <f t="shared" si="30"/>
        <v>2544</v>
      </c>
      <c r="J129" s="67">
        <f t="shared" si="31"/>
        <v>2981.25</v>
      </c>
      <c r="K129" s="67">
        <f t="shared" si="32"/>
        <v>1791</v>
      </c>
      <c r="L129" s="67">
        <f t="shared" si="33"/>
        <v>2537.25</v>
      </c>
      <c r="M129" s="67">
        <f t="shared" si="34"/>
        <v>3184</v>
      </c>
      <c r="N129" s="67">
        <f t="shared" si="35"/>
        <v>3731.25</v>
      </c>
      <c r="O129" s="67">
        <f t="shared" si="36"/>
        <v>2331</v>
      </c>
      <c r="P129" s="67">
        <f t="shared" si="37"/>
        <v>3302.25</v>
      </c>
      <c r="Q129" s="67">
        <f t="shared" si="38"/>
        <v>4144</v>
      </c>
      <c r="R129" s="67">
        <f t="shared" si="39"/>
        <v>4856.25</v>
      </c>
    </row>
    <row r="130" spans="2:18" x14ac:dyDescent="0.3">
      <c r="B130" t="s">
        <v>257</v>
      </c>
      <c r="C130" t="s">
        <v>290</v>
      </c>
      <c r="D130" s="46">
        <v>1295</v>
      </c>
      <c r="E130" s="46">
        <v>995</v>
      </c>
      <c r="F130" s="46">
        <v>795</v>
      </c>
      <c r="G130" s="67">
        <f t="shared" si="28"/>
        <v>1431</v>
      </c>
      <c r="H130" s="67">
        <f t="shared" si="29"/>
        <v>2027.25</v>
      </c>
      <c r="I130" s="67">
        <f t="shared" si="30"/>
        <v>2544</v>
      </c>
      <c r="J130" s="67">
        <f t="shared" si="31"/>
        <v>2981.25</v>
      </c>
      <c r="K130" s="67">
        <f t="shared" si="32"/>
        <v>1791</v>
      </c>
      <c r="L130" s="67">
        <f t="shared" si="33"/>
        <v>2537.25</v>
      </c>
      <c r="M130" s="67">
        <f t="shared" si="34"/>
        <v>3184</v>
      </c>
      <c r="N130" s="67">
        <f t="shared" si="35"/>
        <v>3731.25</v>
      </c>
      <c r="O130" s="67">
        <f t="shared" si="36"/>
        <v>2331</v>
      </c>
      <c r="P130" s="67">
        <f t="shared" si="37"/>
        <v>3302.25</v>
      </c>
      <c r="Q130" s="67">
        <f t="shared" si="38"/>
        <v>4144</v>
      </c>
      <c r="R130" s="67">
        <f t="shared" si="39"/>
        <v>4856.25</v>
      </c>
    </row>
    <row r="131" spans="2:18" x14ac:dyDescent="0.3">
      <c r="B131" t="s">
        <v>258</v>
      </c>
      <c r="C131" t="s">
        <v>290</v>
      </c>
      <c r="D131" s="46">
        <v>1295</v>
      </c>
      <c r="E131" s="46">
        <v>995</v>
      </c>
      <c r="F131" s="46">
        <v>795</v>
      </c>
      <c r="G131" s="67">
        <f t="shared" si="28"/>
        <v>1431</v>
      </c>
      <c r="H131" s="67">
        <f t="shared" si="29"/>
        <v>2027.25</v>
      </c>
      <c r="I131" s="67">
        <f t="shared" si="30"/>
        <v>2544</v>
      </c>
      <c r="J131" s="67">
        <f t="shared" si="31"/>
        <v>2981.25</v>
      </c>
      <c r="K131" s="67">
        <f t="shared" si="32"/>
        <v>1791</v>
      </c>
      <c r="L131" s="67">
        <f t="shared" si="33"/>
        <v>2537.25</v>
      </c>
      <c r="M131" s="67">
        <f t="shared" si="34"/>
        <v>3184</v>
      </c>
      <c r="N131" s="67">
        <f t="shared" si="35"/>
        <v>3731.25</v>
      </c>
      <c r="O131" s="67">
        <f t="shared" si="36"/>
        <v>2331</v>
      </c>
      <c r="P131" s="67">
        <f t="shared" si="37"/>
        <v>3302.25</v>
      </c>
      <c r="Q131" s="67">
        <f t="shared" si="38"/>
        <v>4144</v>
      </c>
      <c r="R131" s="67">
        <f t="shared" si="39"/>
        <v>4856.25</v>
      </c>
    </row>
    <row r="132" spans="2:18" x14ac:dyDescent="0.3">
      <c r="B132" t="s">
        <v>259</v>
      </c>
      <c r="C132" t="s">
        <v>290</v>
      </c>
      <c r="D132" s="46">
        <v>1295</v>
      </c>
      <c r="E132" s="46">
        <v>995</v>
      </c>
      <c r="F132" s="46">
        <v>795</v>
      </c>
      <c r="G132" s="67">
        <f t="shared" si="28"/>
        <v>1431</v>
      </c>
      <c r="H132" s="67">
        <f t="shared" si="29"/>
        <v>2027.25</v>
      </c>
      <c r="I132" s="67">
        <f t="shared" si="30"/>
        <v>2544</v>
      </c>
      <c r="J132" s="67">
        <f t="shared" si="31"/>
        <v>2981.25</v>
      </c>
      <c r="K132" s="67">
        <f t="shared" si="32"/>
        <v>1791</v>
      </c>
      <c r="L132" s="67">
        <f t="shared" si="33"/>
        <v>2537.25</v>
      </c>
      <c r="M132" s="67">
        <f t="shared" si="34"/>
        <v>3184</v>
      </c>
      <c r="N132" s="67">
        <f t="shared" si="35"/>
        <v>3731.25</v>
      </c>
      <c r="O132" s="67">
        <f t="shared" si="36"/>
        <v>2331</v>
      </c>
      <c r="P132" s="67">
        <f t="shared" si="37"/>
        <v>3302.25</v>
      </c>
      <c r="Q132" s="67">
        <f t="shared" si="38"/>
        <v>4144</v>
      </c>
      <c r="R132" s="67">
        <f t="shared" si="39"/>
        <v>4856.25</v>
      </c>
    </row>
    <row r="133" spans="2:18" x14ac:dyDescent="0.3">
      <c r="B133" t="s">
        <v>260</v>
      </c>
      <c r="C133" t="s">
        <v>290</v>
      </c>
      <c r="D133" s="46">
        <v>1295</v>
      </c>
      <c r="E133" s="46">
        <v>995</v>
      </c>
      <c r="F133" s="46">
        <v>795</v>
      </c>
      <c r="G133" s="67">
        <f t="shared" si="28"/>
        <v>1431</v>
      </c>
      <c r="H133" s="67">
        <f t="shared" si="29"/>
        <v>2027.25</v>
      </c>
      <c r="I133" s="67">
        <f t="shared" si="30"/>
        <v>2544</v>
      </c>
      <c r="J133" s="67">
        <f t="shared" si="31"/>
        <v>2981.25</v>
      </c>
      <c r="K133" s="67">
        <f t="shared" si="32"/>
        <v>1791</v>
      </c>
      <c r="L133" s="67">
        <f t="shared" si="33"/>
        <v>2537.25</v>
      </c>
      <c r="M133" s="67">
        <f t="shared" si="34"/>
        <v>3184</v>
      </c>
      <c r="N133" s="67">
        <f t="shared" si="35"/>
        <v>3731.25</v>
      </c>
      <c r="O133" s="67">
        <f t="shared" si="36"/>
        <v>2331</v>
      </c>
      <c r="P133" s="67">
        <f t="shared" si="37"/>
        <v>3302.25</v>
      </c>
      <c r="Q133" s="67">
        <f t="shared" si="38"/>
        <v>4144</v>
      </c>
      <c r="R133" s="67">
        <f t="shared" si="39"/>
        <v>4856.25</v>
      </c>
    </row>
    <row r="134" spans="2:18" x14ac:dyDescent="0.3">
      <c r="B134" t="s">
        <v>261</v>
      </c>
      <c r="C134" t="s">
        <v>290</v>
      </c>
      <c r="D134" s="46">
        <v>1295</v>
      </c>
      <c r="E134" s="46">
        <v>995</v>
      </c>
      <c r="F134" s="46">
        <v>795</v>
      </c>
      <c r="G134" s="67">
        <f t="shared" si="28"/>
        <v>1431</v>
      </c>
      <c r="H134" s="67">
        <f t="shared" si="29"/>
        <v>2027.25</v>
      </c>
      <c r="I134" s="67">
        <f t="shared" si="30"/>
        <v>2544</v>
      </c>
      <c r="J134" s="67">
        <f t="shared" si="31"/>
        <v>2981.25</v>
      </c>
      <c r="K134" s="67">
        <f t="shared" si="32"/>
        <v>1791</v>
      </c>
      <c r="L134" s="67">
        <f t="shared" si="33"/>
        <v>2537.25</v>
      </c>
      <c r="M134" s="67">
        <f t="shared" si="34"/>
        <v>3184</v>
      </c>
      <c r="N134" s="67">
        <f t="shared" si="35"/>
        <v>3731.25</v>
      </c>
      <c r="O134" s="67">
        <f t="shared" si="36"/>
        <v>2331</v>
      </c>
      <c r="P134" s="67">
        <f t="shared" si="37"/>
        <v>3302.25</v>
      </c>
      <c r="Q134" s="67">
        <f t="shared" si="38"/>
        <v>4144</v>
      </c>
      <c r="R134" s="67">
        <f t="shared" si="39"/>
        <v>4856.25</v>
      </c>
    </row>
    <row r="135" spans="2:18" x14ac:dyDescent="0.3">
      <c r="B135" t="s">
        <v>262</v>
      </c>
      <c r="C135" t="s">
        <v>290</v>
      </c>
      <c r="D135" s="46">
        <v>1495</v>
      </c>
      <c r="E135" s="46">
        <v>1295</v>
      </c>
      <c r="F135" s="46">
        <v>995</v>
      </c>
      <c r="G135" s="67">
        <f t="shared" si="28"/>
        <v>1791</v>
      </c>
      <c r="H135" s="67">
        <f t="shared" si="29"/>
        <v>2537.25</v>
      </c>
      <c r="I135" s="67">
        <f t="shared" si="30"/>
        <v>3184</v>
      </c>
      <c r="J135" s="67">
        <f t="shared" si="31"/>
        <v>3731.25</v>
      </c>
      <c r="K135" s="67">
        <f t="shared" si="32"/>
        <v>2331</v>
      </c>
      <c r="L135" s="67">
        <f t="shared" si="33"/>
        <v>3302.25</v>
      </c>
      <c r="M135" s="67">
        <f t="shared" si="34"/>
        <v>4144</v>
      </c>
      <c r="N135" s="67">
        <f t="shared" si="35"/>
        <v>4856.25</v>
      </c>
      <c r="O135" s="67">
        <f t="shared" si="36"/>
        <v>2691</v>
      </c>
      <c r="P135" s="67">
        <f t="shared" si="37"/>
        <v>3812.25</v>
      </c>
      <c r="Q135" s="67">
        <f t="shared" si="38"/>
        <v>4784</v>
      </c>
      <c r="R135" s="67">
        <f t="shared" si="39"/>
        <v>5606.25</v>
      </c>
    </row>
    <row r="136" spans="2:18" x14ac:dyDescent="0.3">
      <c r="B136" t="s">
        <v>263</v>
      </c>
      <c r="C136" t="s">
        <v>290</v>
      </c>
      <c r="D136" s="46">
        <v>1495</v>
      </c>
      <c r="E136" s="46">
        <v>1295</v>
      </c>
      <c r="F136" s="46">
        <v>995</v>
      </c>
      <c r="G136" s="67">
        <f t="shared" si="28"/>
        <v>1791</v>
      </c>
      <c r="H136" s="67">
        <f t="shared" si="29"/>
        <v>2537.25</v>
      </c>
      <c r="I136" s="67">
        <f t="shared" si="30"/>
        <v>3184</v>
      </c>
      <c r="J136" s="67">
        <f t="shared" si="31"/>
        <v>3731.25</v>
      </c>
      <c r="K136" s="67">
        <f t="shared" si="32"/>
        <v>2331</v>
      </c>
      <c r="L136" s="67">
        <f t="shared" si="33"/>
        <v>3302.25</v>
      </c>
      <c r="M136" s="67">
        <f t="shared" si="34"/>
        <v>4144</v>
      </c>
      <c r="N136" s="67">
        <f t="shared" si="35"/>
        <v>4856.25</v>
      </c>
      <c r="O136" s="67">
        <f t="shared" si="36"/>
        <v>2691</v>
      </c>
      <c r="P136" s="67">
        <f t="shared" si="37"/>
        <v>3812.25</v>
      </c>
      <c r="Q136" s="67">
        <f t="shared" si="38"/>
        <v>4784</v>
      </c>
      <c r="R136" s="67">
        <f t="shared" si="39"/>
        <v>5606.25</v>
      </c>
    </row>
    <row r="137" spans="2:18" x14ac:dyDescent="0.3">
      <c r="B137" t="s">
        <v>264</v>
      </c>
      <c r="C137" t="s">
        <v>290</v>
      </c>
      <c r="D137" s="46">
        <v>1495</v>
      </c>
      <c r="E137" s="46">
        <v>1295</v>
      </c>
      <c r="F137" s="46">
        <v>995</v>
      </c>
      <c r="G137" s="67">
        <f t="shared" si="28"/>
        <v>1791</v>
      </c>
      <c r="H137" s="67">
        <f t="shared" si="29"/>
        <v>2537.25</v>
      </c>
      <c r="I137" s="67">
        <f t="shared" si="30"/>
        <v>3184</v>
      </c>
      <c r="J137" s="67">
        <f t="shared" si="31"/>
        <v>3731.25</v>
      </c>
      <c r="K137" s="67">
        <f t="shared" si="32"/>
        <v>2331</v>
      </c>
      <c r="L137" s="67">
        <f t="shared" si="33"/>
        <v>3302.25</v>
      </c>
      <c r="M137" s="67">
        <f t="shared" si="34"/>
        <v>4144</v>
      </c>
      <c r="N137" s="67">
        <f t="shared" si="35"/>
        <v>4856.25</v>
      </c>
      <c r="O137" s="67">
        <f t="shared" si="36"/>
        <v>2691</v>
      </c>
      <c r="P137" s="67">
        <f t="shared" si="37"/>
        <v>3812.25</v>
      </c>
      <c r="Q137" s="67">
        <f t="shared" si="38"/>
        <v>4784</v>
      </c>
      <c r="R137" s="67">
        <f t="shared" si="39"/>
        <v>5606.25</v>
      </c>
    </row>
    <row r="138" spans="2:18" x14ac:dyDescent="0.3">
      <c r="B138" t="s">
        <v>265</v>
      </c>
      <c r="C138" t="s">
        <v>290</v>
      </c>
      <c r="D138" s="46">
        <v>1495</v>
      </c>
      <c r="E138" s="46">
        <v>1295</v>
      </c>
      <c r="F138" s="46">
        <v>995</v>
      </c>
      <c r="G138" s="67">
        <f t="shared" si="28"/>
        <v>1791</v>
      </c>
      <c r="H138" s="67">
        <f t="shared" si="29"/>
        <v>2537.25</v>
      </c>
      <c r="I138" s="67">
        <f t="shared" si="30"/>
        <v>3184</v>
      </c>
      <c r="J138" s="67">
        <f t="shared" si="31"/>
        <v>3731.25</v>
      </c>
      <c r="K138" s="67">
        <f t="shared" si="32"/>
        <v>2331</v>
      </c>
      <c r="L138" s="67">
        <f t="shared" si="33"/>
        <v>3302.25</v>
      </c>
      <c r="M138" s="67">
        <f t="shared" si="34"/>
        <v>4144</v>
      </c>
      <c r="N138" s="67">
        <f t="shared" si="35"/>
        <v>4856.25</v>
      </c>
      <c r="O138" s="67">
        <f t="shared" si="36"/>
        <v>2691</v>
      </c>
      <c r="P138" s="67">
        <f t="shared" si="37"/>
        <v>3812.25</v>
      </c>
      <c r="Q138" s="67">
        <f t="shared" si="38"/>
        <v>4784</v>
      </c>
      <c r="R138" s="67">
        <f t="shared" si="39"/>
        <v>5606.25</v>
      </c>
    </row>
    <row r="139" spans="2:18" x14ac:dyDescent="0.3">
      <c r="B139" t="s">
        <v>266</v>
      </c>
      <c r="C139" t="s">
        <v>290</v>
      </c>
      <c r="D139" s="46">
        <v>1795</v>
      </c>
      <c r="E139" s="46">
        <v>1595</v>
      </c>
      <c r="F139" s="46">
        <v>1295</v>
      </c>
      <c r="G139" s="67">
        <f t="shared" si="28"/>
        <v>2331</v>
      </c>
      <c r="H139" s="67">
        <f t="shared" si="29"/>
        <v>3302.25</v>
      </c>
      <c r="I139" s="67">
        <f t="shared" si="30"/>
        <v>4144</v>
      </c>
      <c r="J139" s="67">
        <f t="shared" si="31"/>
        <v>4856.25</v>
      </c>
      <c r="K139" s="67">
        <f t="shared" si="32"/>
        <v>2871</v>
      </c>
      <c r="L139" s="67">
        <f t="shared" si="33"/>
        <v>4067.25</v>
      </c>
      <c r="M139" s="67">
        <f t="shared" si="34"/>
        <v>5104</v>
      </c>
      <c r="N139" s="67">
        <f t="shared" si="35"/>
        <v>5981.25</v>
      </c>
      <c r="O139" s="67">
        <f t="shared" si="36"/>
        <v>3231</v>
      </c>
      <c r="P139" s="67">
        <f t="shared" si="37"/>
        <v>4577.25</v>
      </c>
      <c r="Q139" s="67">
        <f t="shared" si="38"/>
        <v>5744</v>
      </c>
      <c r="R139" s="67">
        <f t="shared" si="39"/>
        <v>6731.25</v>
      </c>
    </row>
    <row r="140" spans="2:18" x14ac:dyDescent="0.3">
      <c r="B140" t="s">
        <v>267</v>
      </c>
      <c r="C140" t="s">
        <v>290</v>
      </c>
      <c r="D140" s="46">
        <v>1795</v>
      </c>
      <c r="E140" s="46">
        <v>1595</v>
      </c>
      <c r="F140" s="46">
        <v>1295</v>
      </c>
      <c r="G140" s="67">
        <f t="shared" si="28"/>
        <v>2331</v>
      </c>
      <c r="H140" s="67">
        <f t="shared" si="29"/>
        <v>3302.25</v>
      </c>
      <c r="I140" s="67">
        <f t="shared" si="30"/>
        <v>4144</v>
      </c>
      <c r="J140" s="67">
        <f t="shared" si="31"/>
        <v>4856.25</v>
      </c>
      <c r="K140" s="67">
        <f t="shared" si="32"/>
        <v>2871</v>
      </c>
      <c r="L140" s="67">
        <f t="shared" si="33"/>
        <v>4067.25</v>
      </c>
      <c r="M140" s="67">
        <f t="shared" si="34"/>
        <v>5104</v>
      </c>
      <c r="N140" s="67">
        <f t="shared" si="35"/>
        <v>5981.25</v>
      </c>
      <c r="O140" s="67">
        <f t="shared" si="36"/>
        <v>3231</v>
      </c>
      <c r="P140" s="67">
        <f t="shared" si="37"/>
        <v>4577.25</v>
      </c>
      <c r="Q140" s="67">
        <f t="shared" si="38"/>
        <v>5744</v>
      </c>
      <c r="R140" s="67">
        <f t="shared" si="39"/>
        <v>6731.25</v>
      </c>
    </row>
    <row r="141" spans="2:18" x14ac:dyDescent="0.3">
      <c r="B141" t="s">
        <v>268</v>
      </c>
      <c r="C141" t="s">
        <v>290</v>
      </c>
      <c r="D141" s="46">
        <v>1795</v>
      </c>
      <c r="E141" s="46">
        <v>1595</v>
      </c>
      <c r="F141" s="46">
        <v>1295</v>
      </c>
      <c r="G141" s="67">
        <f t="shared" si="28"/>
        <v>2331</v>
      </c>
      <c r="H141" s="67">
        <f t="shared" si="29"/>
        <v>3302.25</v>
      </c>
      <c r="I141" s="67">
        <f t="shared" si="30"/>
        <v>4144</v>
      </c>
      <c r="J141" s="67">
        <f t="shared" si="31"/>
        <v>4856.25</v>
      </c>
      <c r="K141" s="67">
        <f t="shared" si="32"/>
        <v>2871</v>
      </c>
      <c r="L141" s="67">
        <f t="shared" si="33"/>
        <v>4067.25</v>
      </c>
      <c r="M141" s="67">
        <f t="shared" si="34"/>
        <v>5104</v>
      </c>
      <c r="N141" s="67">
        <f t="shared" si="35"/>
        <v>5981.25</v>
      </c>
      <c r="O141" s="67">
        <f t="shared" si="36"/>
        <v>3231</v>
      </c>
      <c r="P141" s="67">
        <f t="shared" si="37"/>
        <v>4577.25</v>
      </c>
      <c r="Q141" s="67">
        <f t="shared" si="38"/>
        <v>5744</v>
      </c>
      <c r="R141" s="67">
        <f t="shared" si="39"/>
        <v>6731.25</v>
      </c>
    </row>
    <row r="142" spans="2:18" x14ac:dyDescent="0.3">
      <c r="B142" t="s">
        <v>269</v>
      </c>
      <c r="C142" t="s">
        <v>290</v>
      </c>
      <c r="D142" s="46">
        <v>1795</v>
      </c>
      <c r="E142" s="46">
        <v>1595</v>
      </c>
      <c r="F142" s="46">
        <v>1295</v>
      </c>
      <c r="G142" s="67">
        <f t="shared" si="28"/>
        <v>2331</v>
      </c>
      <c r="H142" s="67">
        <f t="shared" si="29"/>
        <v>3302.25</v>
      </c>
      <c r="I142" s="67">
        <f t="shared" si="30"/>
        <v>4144</v>
      </c>
      <c r="J142" s="67">
        <f t="shared" si="31"/>
        <v>4856.25</v>
      </c>
      <c r="K142" s="67">
        <f t="shared" si="32"/>
        <v>2871</v>
      </c>
      <c r="L142" s="67">
        <f t="shared" si="33"/>
        <v>4067.25</v>
      </c>
      <c r="M142" s="67">
        <f t="shared" si="34"/>
        <v>5104</v>
      </c>
      <c r="N142" s="67">
        <f t="shared" si="35"/>
        <v>5981.25</v>
      </c>
      <c r="O142" s="67">
        <f t="shared" si="36"/>
        <v>3231</v>
      </c>
      <c r="P142" s="67">
        <f t="shared" si="37"/>
        <v>4577.25</v>
      </c>
      <c r="Q142" s="67">
        <f t="shared" si="38"/>
        <v>5744</v>
      </c>
      <c r="R142" s="67">
        <f t="shared" si="39"/>
        <v>6731.25</v>
      </c>
    </row>
    <row r="143" spans="2:18" x14ac:dyDescent="0.3">
      <c r="B143" t="s">
        <v>270</v>
      </c>
      <c r="C143" t="s">
        <v>290</v>
      </c>
      <c r="D143" s="46">
        <v>1795</v>
      </c>
      <c r="E143" s="46">
        <v>1595</v>
      </c>
      <c r="F143" s="46">
        <v>1295</v>
      </c>
      <c r="G143" s="67">
        <f t="shared" si="28"/>
        <v>2331</v>
      </c>
      <c r="H143" s="67">
        <f t="shared" si="29"/>
        <v>3302.25</v>
      </c>
      <c r="I143" s="67">
        <f t="shared" si="30"/>
        <v>4144</v>
      </c>
      <c r="J143" s="67">
        <f t="shared" si="31"/>
        <v>4856.25</v>
      </c>
      <c r="K143" s="67">
        <f t="shared" si="32"/>
        <v>2871</v>
      </c>
      <c r="L143" s="67">
        <f t="shared" si="33"/>
        <v>4067.25</v>
      </c>
      <c r="M143" s="67">
        <f t="shared" si="34"/>
        <v>5104</v>
      </c>
      <c r="N143" s="67">
        <f t="shared" si="35"/>
        <v>5981.25</v>
      </c>
      <c r="O143" s="67">
        <f t="shared" si="36"/>
        <v>3231</v>
      </c>
      <c r="P143" s="67">
        <f t="shared" si="37"/>
        <v>4577.25</v>
      </c>
      <c r="Q143" s="67">
        <f t="shared" si="38"/>
        <v>5744</v>
      </c>
      <c r="R143" s="67">
        <f t="shared" si="39"/>
        <v>6731.25</v>
      </c>
    </row>
    <row r="144" spans="2:18" x14ac:dyDescent="0.3">
      <c r="B144" t="s">
        <v>271</v>
      </c>
      <c r="C144" t="s">
        <v>290</v>
      </c>
      <c r="D144" s="46">
        <v>1795</v>
      </c>
      <c r="E144" s="46">
        <v>1595</v>
      </c>
      <c r="F144" s="46">
        <v>1295</v>
      </c>
      <c r="G144" s="67">
        <f t="shared" si="28"/>
        <v>2331</v>
      </c>
      <c r="H144" s="67">
        <f t="shared" si="29"/>
        <v>3302.25</v>
      </c>
      <c r="I144" s="67">
        <f t="shared" si="30"/>
        <v>4144</v>
      </c>
      <c r="J144" s="67">
        <f t="shared" si="31"/>
        <v>4856.25</v>
      </c>
      <c r="K144" s="67">
        <f t="shared" si="32"/>
        <v>2871</v>
      </c>
      <c r="L144" s="67">
        <f t="shared" si="33"/>
        <v>4067.25</v>
      </c>
      <c r="M144" s="67">
        <f t="shared" si="34"/>
        <v>5104</v>
      </c>
      <c r="N144" s="67">
        <f t="shared" si="35"/>
        <v>5981.25</v>
      </c>
      <c r="O144" s="67">
        <f t="shared" si="36"/>
        <v>3231</v>
      </c>
      <c r="P144" s="67">
        <f t="shared" si="37"/>
        <v>4577.25</v>
      </c>
      <c r="Q144" s="67">
        <f t="shared" si="38"/>
        <v>5744</v>
      </c>
      <c r="R144" s="67">
        <f t="shared" si="39"/>
        <v>6731.25</v>
      </c>
    </row>
    <row r="145" spans="2:18" x14ac:dyDescent="0.3">
      <c r="B145" t="s">
        <v>272</v>
      </c>
      <c r="C145" t="s">
        <v>290</v>
      </c>
      <c r="D145" s="46">
        <v>1995</v>
      </c>
      <c r="E145" s="46">
        <v>1795</v>
      </c>
      <c r="F145" s="46">
        <v>1295</v>
      </c>
      <c r="G145" s="67">
        <f t="shared" si="28"/>
        <v>2331</v>
      </c>
      <c r="H145" s="67">
        <f t="shared" si="29"/>
        <v>3302.25</v>
      </c>
      <c r="I145" s="67">
        <f t="shared" si="30"/>
        <v>4144</v>
      </c>
      <c r="J145" s="67">
        <f t="shared" si="31"/>
        <v>4856.25</v>
      </c>
      <c r="K145" s="67">
        <f t="shared" si="32"/>
        <v>3231</v>
      </c>
      <c r="L145" s="67">
        <f t="shared" si="33"/>
        <v>4577.25</v>
      </c>
      <c r="M145" s="67">
        <f t="shared" si="34"/>
        <v>5744</v>
      </c>
      <c r="N145" s="67">
        <f t="shared" si="35"/>
        <v>6731.25</v>
      </c>
      <c r="O145" s="67">
        <f t="shared" si="36"/>
        <v>3591</v>
      </c>
      <c r="P145" s="67">
        <f t="shared" si="37"/>
        <v>5087.25</v>
      </c>
      <c r="Q145" s="67">
        <f t="shared" si="38"/>
        <v>6384</v>
      </c>
      <c r="R145" s="67">
        <f t="shared" si="39"/>
        <v>7481.25</v>
      </c>
    </row>
    <row r="146" spans="2:18" x14ac:dyDescent="0.3">
      <c r="B146" t="s">
        <v>273</v>
      </c>
      <c r="C146" t="s">
        <v>290</v>
      </c>
      <c r="D146" s="46">
        <v>1995</v>
      </c>
      <c r="E146" s="46">
        <v>1795</v>
      </c>
      <c r="F146" s="46">
        <v>1495</v>
      </c>
      <c r="G146" s="67">
        <f t="shared" si="28"/>
        <v>2691</v>
      </c>
      <c r="H146" s="67">
        <f t="shared" si="29"/>
        <v>3812.25</v>
      </c>
      <c r="I146" s="67">
        <f t="shared" si="30"/>
        <v>4784</v>
      </c>
      <c r="J146" s="67">
        <f t="shared" si="31"/>
        <v>5606.25</v>
      </c>
      <c r="K146" s="67">
        <f t="shared" si="32"/>
        <v>3231</v>
      </c>
      <c r="L146" s="67">
        <f t="shared" si="33"/>
        <v>4577.25</v>
      </c>
      <c r="M146" s="67">
        <f t="shared" si="34"/>
        <v>5744</v>
      </c>
      <c r="N146" s="67">
        <f t="shared" si="35"/>
        <v>6731.25</v>
      </c>
      <c r="O146" s="67">
        <f t="shared" si="36"/>
        <v>3591</v>
      </c>
      <c r="P146" s="67">
        <f t="shared" si="37"/>
        <v>5087.25</v>
      </c>
      <c r="Q146" s="67">
        <f t="shared" si="38"/>
        <v>6384</v>
      </c>
      <c r="R146" s="67">
        <f t="shared" si="39"/>
        <v>7481.25</v>
      </c>
    </row>
    <row r="147" spans="2:18" x14ac:dyDescent="0.3">
      <c r="B147" t="s">
        <v>274</v>
      </c>
      <c r="C147" t="s">
        <v>290</v>
      </c>
      <c r="D147" s="46">
        <v>1995</v>
      </c>
      <c r="E147" s="46">
        <v>1795</v>
      </c>
      <c r="F147" s="46">
        <v>1495</v>
      </c>
      <c r="G147" s="67">
        <f t="shared" si="28"/>
        <v>2691</v>
      </c>
      <c r="H147" s="67">
        <f t="shared" si="29"/>
        <v>3812.25</v>
      </c>
      <c r="I147" s="67">
        <f t="shared" si="30"/>
        <v>4784</v>
      </c>
      <c r="J147" s="67">
        <f t="shared" si="31"/>
        <v>5606.25</v>
      </c>
      <c r="K147" s="67">
        <f t="shared" si="32"/>
        <v>3231</v>
      </c>
      <c r="L147" s="67">
        <f t="shared" si="33"/>
        <v>4577.25</v>
      </c>
      <c r="M147" s="67">
        <f t="shared" si="34"/>
        <v>5744</v>
      </c>
      <c r="N147" s="67">
        <f t="shared" si="35"/>
        <v>6731.25</v>
      </c>
      <c r="O147" s="67">
        <f t="shared" si="36"/>
        <v>3591</v>
      </c>
      <c r="P147" s="67">
        <f t="shared" si="37"/>
        <v>5087.25</v>
      </c>
      <c r="Q147" s="67">
        <f t="shared" si="38"/>
        <v>6384</v>
      </c>
      <c r="R147" s="67">
        <f t="shared" si="39"/>
        <v>7481.25</v>
      </c>
    </row>
    <row r="148" spans="2:18" x14ac:dyDescent="0.3">
      <c r="B148" t="s">
        <v>275</v>
      </c>
      <c r="C148" t="s">
        <v>290</v>
      </c>
      <c r="D148" s="46">
        <v>1995</v>
      </c>
      <c r="E148" s="46">
        <v>1795</v>
      </c>
      <c r="F148" s="46">
        <v>1495</v>
      </c>
      <c r="G148" s="67">
        <f t="shared" si="28"/>
        <v>2691</v>
      </c>
      <c r="H148" s="67">
        <f t="shared" si="29"/>
        <v>3812.25</v>
      </c>
      <c r="I148" s="67">
        <f t="shared" si="30"/>
        <v>4784</v>
      </c>
      <c r="J148" s="67">
        <f t="shared" si="31"/>
        <v>5606.25</v>
      </c>
      <c r="K148" s="67">
        <f t="shared" si="32"/>
        <v>3231</v>
      </c>
      <c r="L148" s="67">
        <f t="shared" si="33"/>
        <v>4577.25</v>
      </c>
      <c r="M148" s="67">
        <f t="shared" si="34"/>
        <v>5744</v>
      </c>
      <c r="N148" s="67">
        <f t="shared" si="35"/>
        <v>6731.25</v>
      </c>
      <c r="O148" s="67">
        <f t="shared" si="36"/>
        <v>3591</v>
      </c>
      <c r="P148" s="67">
        <f t="shared" si="37"/>
        <v>5087.25</v>
      </c>
      <c r="Q148" s="67">
        <f t="shared" si="38"/>
        <v>6384</v>
      </c>
      <c r="R148" s="67">
        <f t="shared" si="39"/>
        <v>7481.25</v>
      </c>
    </row>
    <row r="149" spans="2:18" x14ac:dyDescent="0.3">
      <c r="B149" t="s">
        <v>276</v>
      </c>
      <c r="C149" t="s">
        <v>290</v>
      </c>
      <c r="D149" s="46">
        <v>1995</v>
      </c>
      <c r="E149" s="46">
        <v>1795</v>
      </c>
      <c r="F149" s="46">
        <v>1495</v>
      </c>
      <c r="G149" s="67">
        <f t="shared" si="28"/>
        <v>2691</v>
      </c>
      <c r="H149" s="67">
        <f t="shared" si="29"/>
        <v>3812.25</v>
      </c>
      <c r="I149" s="67">
        <f t="shared" si="30"/>
        <v>4784</v>
      </c>
      <c r="J149" s="67">
        <f t="shared" si="31"/>
        <v>5606.25</v>
      </c>
      <c r="K149" s="67">
        <f t="shared" si="32"/>
        <v>3231</v>
      </c>
      <c r="L149" s="67">
        <f t="shared" si="33"/>
        <v>4577.25</v>
      </c>
      <c r="M149" s="67">
        <f t="shared" si="34"/>
        <v>5744</v>
      </c>
      <c r="N149" s="67">
        <f t="shared" si="35"/>
        <v>6731.25</v>
      </c>
      <c r="O149" s="67">
        <f t="shared" si="36"/>
        <v>3591</v>
      </c>
      <c r="P149" s="67">
        <f t="shared" si="37"/>
        <v>5087.25</v>
      </c>
      <c r="Q149" s="67">
        <f t="shared" si="38"/>
        <v>6384</v>
      </c>
      <c r="R149" s="67">
        <f t="shared" si="39"/>
        <v>7481.25</v>
      </c>
    </row>
    <row r="150" spans="2:18" x14ac:dyDescent="0.3">
      <c r="B150" t="s">
        <v>277</v>
      </c>
      <c r="C150" t="s">
        <v>290</v>
      </c>
      <c r="D150" s="46">
        <v>1995</v>
      </c>
      <c r="E150" s="46">
        <v>1795</v>
      </c>
      <c r="F150" s="46">
        <v>1495</v>
      </c>
      <c r="G150" s="67">
        <f t="shared" si="28"/>
        <v>2691</v>
      </c>
      <c r="H150" s="67">
        <f t="shared" si="29"/>
        <v>3812.25</v>
      </c>
      <c r="I150" s="67">
        <f t="shared" si="30"/>
        <v>4784</v>
      </c>
      <c r="J150" s="67">
        <f t="shared" si="31"/>
        <v>5606.25</v>
      </c>
      <c r="K150" s="67">
        <f t="shared" si="32"/>
        <v>3231</v>
      </c>
      <c r="L150" s="67">
        <f t="shared" si="33"/>
        <v>4577.25</v>
      </c>
      <c r="M150" s="67">
        <f t="shared" si="34"/>
        <v>5744</v>
      </c>
      <c r="N150" s="67">
        <f t="shared" si="35"/>
        <v>6731.25</v>
      </c>
      <c r="O150" s="67">
        <f t="shared" si="36"/>
        <v>3591</v>
      </c>
      <c r="P150" s="67">
        <f t="shared" si="37"/>
        <v>5087.25</v>
      </c>
      <c r="Q150" s="67">
        <f t="shared" si="38"/>
        <v>6384</v>
      </c>
      <c r="R150" s="67">
        <f t="shared" si="39"/>
        <v>7481.25</v>
      </c>
    </row>
    <row r="151" spans="2:18" x14ac:dyDescent="0.3">
      <c r="B151" t="s">
        <v>278</v>
      </c>
      <c r="C151" t="s">
        <v>290</v>
      </c>
      <c r="D151" s="46">
        <v>3995</v>
      </c>
      <c r="E151" s="46">
        <v>3495</v>
      </c>
      <c r="F151" s="46">
        <v>2995</v>
      </c>
      <c r="G151" s="67">
        <f t="shared" si="28"/>
        <v>5391</v>
      </c>
      <c r="H151" s="67">
        <f t="shared" si="29"/>
        <v>7637.25</v>
      </c>
      <c r="I151" s="67">
        <f t="shared" si="30"/>
        <v>9584</v>
      </c>
      <c r="J151" s="67">
        <f t="shared" si="31"/>
        <v>11231.25</v>
      </c>
      <c r="K151" s="67">
        <f t="shared" si="32"/>
        <v>6291</v>
      </c>
      <c r="L151" s="67">
        <f t="shared" si="33"/>
        <v>8912.25</v>
      </c>
      <c r="M151" s="67">
        <f t="shared" si="34"/>
        <v>11184</v>
      </c>
      <c r="N151" s="67">
        <f t="shared" si="35"/>
        <v>13106.25</v>
      </c>
      <c r="O151" s="67">
        <f t="shared" si="36"/>
        <v>7191</v>
      </c>
      <c r="P151" s="67">
        <f t="shared" si="37"/>
        <v>10187.25</v>
      </c>
      <c r="Q151" s="67">
        <f t="shared" si="38"/>
        <v>12784</v>
      </c>
      <c r="R151" s="67">
        <f t="shared" si="39"/>
        <v>14981.25</v>
      </c>
    </row>
    <row r="152" spans="2:18" x14ac:dyDescent="0.3">
      <c r="B152" t="s">
        <v>279</v>
      </c>
      <c r="C152" t="s">
        <v>290</v>
      </c>
      <c r="D152" s="46">
        <v>3995</v>
      </c>
      <c r="E152" s="46">
        <v>3495</v>
      </c>
      <c r="F152" s="46">
        <v>2995</v>
      </c>
      <c r="G152" s="67">
        <f t="shared" si="28"/>
        <v>5391</v>
      </c>
      <c r="H152" s="67">
        <f t="shared" si="29"/>
        <v>7637.25</v>
      </c>
      <c r="I152" s="67">
        <f t="shared" si="30"/>
        <v>9584</v>
      </c>
      <c r="J152" s="67">
        <f t="shared" si="31"/>
        <v>11231.25</v>
      </c>
      <c r="K152" s="67">
        <f t="shared" si="32"/>
        <v>6291</v>
      </c>
      <c r="L152" s="67">
        <f t="shared" si="33"/>
        <v>8912.25</v>
      </c>
      <c r="M152" s="67">
        <f t="shared" si="34"/>
        <v>11184</v>
      </c>
      <c r="N152" s="67">
        <f t="shared" si="35"/>
        <v>13106.25</v>
      </c>
      <c r="O152" s="67">
        <f t="shared" si="36"/>
        <v>7191</v>
      </c>
      <c r="P152" s="67">
        <f t="shared" si="37"/>
        <v>10187.25</v>
      </c>
      <c r="Q152" s="67">
        <f t="shared" si="38"/>
        <v>12784</v>
      </c>
      <c r="R152" s="67">
        <f t="shared" si="39"/>
        <v>14981.25</v>
      </c>
    </row>
    <row r="153" spans="2:18" x14ac:dyDescent="0.3">
      <c r="B153" t="s">
        <v>280</v>
      </c>
      <c r="C153" t="s">
        <v>290</v>
      </c>
      <c r="D153" s="46">
        <v>3995</v>
      </c>
      <c r="E153" s="46">
        <v>3495</v>
      </c>
      <c r="F153" s="46">
        <v>2995</v>
      </c>
      <c r="G153" s="67">
        <f t="shared" si="28"/>
        <v>5391</v>
      </c>
      <c r="H153" s="67">
        <f t="shared" si="29"/>
        <v>7637.25</v>
      </c>
      <c r="I153" s="67">
        <f t="shared" si="30"/>
        <v>9584</v>
      </c>
      <c r="J153" s="67">
        <f t="shared" si="31"/>
        <v>11231.25</v>
      </c>
      <c r="K153" s="67">
        <f t="shared" si="32"/>
        <v>6291</v>
      </c>
      <c r="L153" s="67">
        <f t="shared" si="33"/>
        <v>8912.25</v>
      </c>
      <c r="M153" s="67">
        <f t="shared" si="34"/>
        <v>11184</v>
      </c>
      <c r="N153" s="67">
        <f t="shared" si="35"/>
        <v>13106.25</v>
      </c>
      <c r="O153" s="67">
        <f t="shared" si="36"/>
        <v>7191</v>
      </c>
      <c r="P153" s="67">
        <f t="shared" si="37"/>
        <v>10187.25</v>
      </c>
      <c r="Q153" s="67">
        <f t="shared" si="38"/>
        <v>12784</v>
      </c>
      <c r="R153" s="67">
        <f t="shared" si="39"/>
        <v>14981.25</v>
      </c>
    </row>
    <row r="154" spans="2:18" x14ac:dyDescent="0.3">
      <c r="B154" t="s">
        <v>280</v>
      </c>
      <c r="C154" t="s">
        <v>290</v>
      </c>
      <c r="D154" s="46">
        <v>3995</v>
      </c>
      <c r="E154" s="46">
        <v>3495</v>
      </c>
      <c r="F154" s="46">
        <v>2995</v>
      </c>
      <c r="G154" s="67">
        <f t="shared" si="28"/>
        <v>5391</v>
      </c>
      <c r="H154" s="67">
        <f t="shared" si="29"/>
        <v>7637.25</v>
      </c>
      <c r="I154" s="67">
        <f t="shared" si="30"/>
        <v>9584</v>
      </c>
      <c r="J154" s="67">
        <f t="shared" si="31"/>
        <v>11231.25</v>
      </c>
      <c r="K154" s="67">
        <f t="shared" si="32"/>
        <v>6291</v>
      </c>
      <c r="L154" s="67">
        <f t="shared" si="33"/>
        <v>8912.25</v>
      </c>
      <c r="M154" s="67">
        <f t="shared" si="34"/>
        <v>11184</v>
      </c>
      <c r="N154" s="67">
        <f t="shared" si="35"/>
        <v>13106.25</v>
      </c>
      <c r="O154" s="67">
        <f t="shared" si="36"/>
        <v>7191</v>
      </c>
      <c r="P154" s="67">
        <f t="shared" si="37"/>
        <v>10187.25</v>
      </c>
      <c r="Q154" s="67">
        <f t="shared" si="38"/>
        <v>12784</v>
      </c>
      <c r="R154" s="67">
        <f t="shared" si="39"/>
        <v>14981.25</v>
      </c>
    </row>
    <row r="155" spans="2:18" x14ac:dyDescent="0.3">
      <c r="B155" t="s">
        <v>281</v>
      </c>
      <c r="C155" t="s">
        <v>290</v>
      </c>
      <c r="D155" s="46">
        <v>3995</v>
      </c>
      <c r="E155" s="46">
        <v>3495</v>
      </c>
      <c r="F155" s="46">
        <v>2995</v>
      </c>
      <c r="G155" s="67">
        <f t="shared" si="28"/>
        <v>5391</v>
      </c>
      <c r="H155" s="67">
        <f t="shared" si="29"/>
        <v>7637.25</v>
      </c>
      <c r="I155" s="67">
        <f t="shared" si="30"/>
        <v>9584</v>
      </c>
      <c r="J155" s="67">
        <f t="shared" si="31"/>
        <v>11231.25</v>
      </c>
      <c r="K155" s="67">
        <f t="shared" si="32"/>
        <v>6291</v>
      </c>
      <c r="L155" s="67">
        <f t="shared" si="33"/>
        <v>8912.25</v>
      </c>
      <c r="M155" s="67">
        <f t="shared" si="34"/>
        <v>11184</v>
      </c>
      <c r="N155" s="67">
        <f t="shared" si="35"/>
        <v>13106.25</v>
      </c>
      <c r="O155" s="67">
        <f t="shared" si="36"/>
        <v>7191</v>
      </c>
      <c r="P155" s="67">
        <f t="shared" si="37"/>
        <v>10187.25</v>
      </c>
      <c r="Q155" s="67">
        <f t="shared" si="38"/>
        <v>12784</v>
      </c>
      <c r="R155" s="67">
        <f t="shared" si="39"/>
        <v>14981.25</v>
      </c>
    </row>
    <row r="156" spans="2:18" x14ac:dyDescent="0.3">
      <c r="B156" t="s">
        <v>282</v>
      </c>
      <c r="C156" t="s">
        <v>290</v>
      </c>
      <c r="D156" s="46">
        <v>3995</v>
      </c>
      <c r="E156" s="46">
        <v>3495</v>
      </c>
      <c r="F156" s="46">
        <v>2995</v>
      </c>
      <c r="G156" s="67">
        <f t="shared" si="28"/>
        <v>5391</v>
      </c>
      <c r="H156" s="67">
        <f t="shared" si="29"/>
        <v>7637.25</v>
      </c>
      <c r="I156" s="67">
        <f t="shared" si="30"/>
        <v>9584</v>
      </c>
      <c r="J156" s="67">
        <f t="shared" si="31"/>
        <v>11231.25</v>
      </c>
      <c r="K156" s="67">
        <f t="shared" si="32"/>
        <v>6291</v>
      </c>
      <c r="L156" s="67">
        <f t="shared" si="33"/>
        <v>8912.25</v>
      </c>
      <c r="M156" s="67">
        <f t="shared" si="34"/>
        <v>11184</v>
      </c>
      <c r="N156" s="67">
        <f t="shared" si="35"/>
        <v>13106.25</v>
      </c>
      <c r="O156" s="67">
        <f t="shared" si="36"/>
        <v>7191</v>
      </c>
      <c r="P156" s="67">
        <f t="shared" si="37"/>
        <v>10187.25</v>
      </c>
      <c r="Q156" s="67">
        <f t="shared" si="38"/>
        <v>12784</v>
      </c>
      <c r="R156" s="67">
        <f t="shared" si="39"/>
        <v>14981.25</v>
      </c>
    </row>
    <row r="157" spans="2:18" x14ac:dyDescent="0.3">
      <c r="B157" t="s">
        <v>283</v>
      </c>
      <c r="C157" t="s">
        <v>290</v>
      </c>
      <c r="D157" s="46">
        <v>3995</v>
      </c>
      <c r="E157" s="46">
        <v>3495</v>
      </c>
      <c r="F157" s="46">
        <v>2995</v>
      </c>
      <c r="G157" s="67">
        <f t="shared" si="28"/>
        <v>5391</v>
      </c>
      <c r="H157" s="67">
        <f t="shared" si="29"/>
        <v>7637.25</v>
      </c>
      <c r="I157" s="67">
        <f t="shared" si="30"/>
        <v>9584</v>
      </c>
      <c r="J157" s="67">
        <f t="shared" si="31"/>
        <v>11231.25</v>
      </c>
      <c r="K157" s="67">
        <f t="shared" si="32"/>
        <v>6291</v>
      </c>
      <c r="L157" s="67">
        <f t="shared" si="33"/>
        <v>8912.25</v>
      </c>
      <c r="M157" s="67">
        <f t="shared" si="34"/>
        <v>11184</v>
      </c>
      <c r="N157" s="67">
        <f t="shared" si="35"/>
        <v>13106.25</v>
      </c>
      <c r="O157" s="67">
        <f t="shared" si="36"/>
        <v>7191</v>
      </c>
      <c r="P157" s="67">
        <f t="shared" si="37"/>
        <v>10187.25</v>
      </c>
      <c r="Q157" s="67">
        <f t="shared" si="38"/>
        <v>12784</v>
      </c>
      <c r="R157" s="67">
        <f t="shared" si="39"/>
        <v>14981.25</v>
      </c>
    </row>
    <row r="158" spans="2:18" x14ac:dyDescent="0.3">
      <c r="B158" t="s">
        <v>283</v>
      </c>
      <c r="C158" t="s">
        <v>290</v>
      </c>
      <c r="D158" s="46">
        <v>3995</v>
      </c>
      <c r="E158" s="46">
        <v>3495</v>
      </c>
      <c r="F158" s="46">
        <v>2995</v>
      </c>
      <c r="G158" s="67">
        <f t="shared" si="28"/>
        <v>5391</v>
      </c>
      <c r="H158" s="67">
        <f t="shared" si="29"/>
        <v>7637.25</v>
      </c>
      <c r="I158" s="67">
        <f t="shared" si="30"/>
        <v>9584</v>
      </c>
      <c r="J158" s="67">
        <f t="shared" si="31"/>
        <v>11231.25</v>
      </c>
      <c r="K158" s="67">
        <f t="shared" si="32"/>
        <v>6291</v>
      </c>
      <c r="L158" s="67">
        <f t="shared" si="33"/>
        <v>8912.25</v>
      </c>
      <c r="M158" s="67">
        <f t="shared" si="34"/>
        <v>11184</v>
      </c>
      <c r="N158" s="67">
        <f t="shared" si="35"/>
        <v>13106.25</v>
      </c>
      <c r="O158" s="67">
        <f t="shared" si="36"/>
        <v>7191</v>
      </c>
      <c r="P158" s="67">
        <f t="shared" si="37"/>
        <v>10187.25</v>
      </c>
      <c r="Q158" s="67">
        <f t="shared" si="38"/>
        <v>12784</v>
      </c>
      <c r="R158" s="67">
        <f t="shared" si="39"/>
        <v>14981.25</v>
      </c>
    </row>
    <row r="159" spans="2:18" x14ac:dyDescent="0.3">
      <c r="B159" t="s">
        <v>283</v>
      </c>
      <c r="C159" t="s">
        <v>290</v>
      </c>
      <c r="D159" s="46">
        <v>3995</v>
      </c>
      <c r="E159" s="46">
        <v>3495</v>
      </c>
      <c r="F159" s="46">
        <v>2995</v>
      </c>
      <c r="G159" s="67">
        <f t="shared" si="28"/>
        <v>5391</v>
      </c>
      <c r="H159" s="67">
        <f t="shared" si="29"/>
        <v>7637.25</v>
      </c>
      <c r="I159" s="67">
        <f t="shared" si="30"/>
        <v>9584</v>
      </c>
      <c r="J159" s="67">
        <f t="shared" si="31"/>
        <v>11231.25</v>
      </c>
      <c r="K159" s="67">
        <f t="shared" si="32"/>
        <v>6291</v>
      </c>
      <c r="L159" s="67">
        <f t="shared" si="33"/>
        <v>8912.25</v>
      </c>
      <c r="M159" s="67">
        <f t="shared" si="34"/>
        <v>11184</v>
      </c>
      <c r="N159" s="67">
        <f t="shared" si="35"/>
        <v>13106.25</v>
      </c>
      <c r="O159" s="67">
        <f t="shared" si="36"/>
        <v>7191</v>
      </c>
      <c r="P159" s="67">
        <f t="shared" si="37"/>
        <v>10187.25</v>
      </c>
      <c r="Q159" s="67">
        <f t="shared" si="38"/>
        <v>12784</v>
      </c>
      <c r="R159" s="67">
        <f t="shared" si="39"/>
        <v>14981.25</v>
      </c>
    </row>
    <row r="160" spans="2:18" x14ac:dyDescent="0.3">
      <c r="B160" t="s">
        <v>284</v>
      </c>
      <c r="C160" t="s">
        <v>290</v>
      </c>
      <c r="D160" s="46">
        <v>3995</v>
      </c>
      <c r="E160" s="46">
        <v>3495</v>
      </c>
      <c r="F160" s="46">
        <v>2995</v>
      </c>
      <c r="G160" s="67">
        <f t="shared" si="28"/>
        <v>5391</v>
      </c>
      <c r="H160" s="67">
        <f t="shared" si="29"/>
        <v>7637.25</v>
      </c>
      <c r="I160" s="67">
        <f t="shared" si="30"/>
        <v>9584</v>
      </c>
      <c r="J160" s="67">
        <f t="shared" si="31"/>
        <v>11231.25</v>
      </c>
      <c r="K160" s="67">
        <f t="shared" si="32"/>
        <v>6291</v>
      </c>
      <c r="L160" s="67">
        <f t="shared" si="33"/>
        <v>8912.25</v>
      </c>
      <c r="M160" s="67">
        <f t="shared" si="34"/>
        <v>11184</v>
      </c>
      <c r="N160" s="67">
        <f t="shared" si="35"/>
        <v>13106.25</v>
      </c>
      <c r="O160" s="67">
        <f t="shared" si="36"/>
        <v>7191</v>
      </c>
      <c r="P160" s="67">
        <f t="shared" si="37"/>
        <v>10187.25</v>
      </c>
      <c r="Q160" s="67">
        <f t="shared" si="38"/>
        <v>12784</v>
      </c>
      <c r="R160" s="67">
        <f t="shared" si="39"/>
        <v>14981.25</v>
      </c>
    </row>
    <row r="161" spans="2:18" x14ac:dyDescent="0.3">
      <c r="B161" t="s">
        <v>285</v>
      </c>
      <c r="C161" t="s">
        <v>290</v>
      </c>
      <c r="D161" s="46">
        <v>3995</v>
      </c>
      <c r="E161" s="46">
        <v>3495</v>
      </c>
      <c r="F161" s="46">
        <v>2995</v>
      </c>
      <c r="G161" s="67">
        <f t="shared" si="28"/>
        <v>5391</v>
      </c>
      <c r="H161" s="67">
        <f t="shared" si="29"/>
        <v>7637.25</v>
      </c>
      <c r="I161" s="67">
        <f t="shared" si="30"/>
        <v>9584</v>
      </c>
      <c r="J161" s="67">
        <f t="shared" si="31"/>
        <v>11231.25</v>
      </c>
      <c r="K161" s="67">
        <f t="shared" si="32"/>
        <v>6291</v>
      </c>
      <c r="L161" s="67">
        <f t="shared" si="33"/>
        <v>8912.25</v>
      </c>
      <c r="M161" s="67">
        <f t="shared" si="34"/>
        <v>11184</v>
      </c>
      <c r="N161" s="67">
        <f t="shared" si="35"/>
        <v>13106.25</v>
      </c>
      <c r="O161" s="67">
        <f t="shared" si="36"/>
        <v>7191</v>
      </c>
      <c r="P161" s="67">
        <f t="shared" si="37"/>
        <v>10187.25</v>
      </c>
      <c r="Q161" s="67">
        <f t="shared" si="38"/>
        <v>12784</v>
      </c>
      <c r="R161" s="67">
        <f t="shared" si="39"/>
        <v>14981.25</v>
      </c>
    </row>
    <row r="162" spans="2:18" x14ac:dyDescent="0.3">
      <c r="B162" t="s">
        <v>286</v>
      </c>
      <c r="C162" t="s">
        <v>290</v>
      </c>
      <c r="D162" s="46">
        <v>3995</v>
      </c>
      <c r="E162" s="46">
        <v>3495</v>
      </c>
      <c r="F162" s="46">
        <v>2995</v>
      </c>
      <c r="G162" s="67">
        <f t="shared" si="28"/>
        <v>5391</v>
      </c>
      <c r="H162" s="67">
        <f t="shared" si="29"/>
        <v>7637.25</v>
      </c>
      <c r="I162" s="67">
        <f t="shared" si="30"/>
        <v>9584</v>
      </c>
      <c r="J162" s="67">
        <f t="shared" si="31"/>
        <v>11231.25</v>
      </c>
      <c r="K162" s="67">
        <f t="shared" si="32"/>
        <v>6291</v>
      </c>
      <c r="L162" s="67">
        <f t="shared" si="33"/>
        <v>8912.25</v>
      </c>
      <c r="M162" s="67">
        <f t="shared" si="34"/>
        <v>11184</v>
      </c>
      <c r="N162" s="67">
        <f t="shared" si="35"/>
        <v>13106.25</v>
      </c>
      <c r="O162" s="67">
        <f t="shared" si="36"/>
        <v>7191</v>
      </c>
      <c r="P162" s="67">
        <f t="shared" si="37"/>
        <v>10187.25</v>
      </c>
      <c r="Q162" s="67">
        <f t="shared" si="38"/>
        <v>12784</v>
      </c>
      <c r="R162" s="67">
        <f t="shared" si="39"/>
        <v>14981.25</v>
      </c>
    </row>
    <row r="163" spans="2:18" x14ac:dyDescent="0.3">
      <c r="B163" t="s">
        <v>287</v>
      </c>
      <c r="C163" t="s">
        <v>290</v>
      </c>
      <c r="D163" s="46">
        <v>3995</v>
      </c>
      <c r="E163" s="46">
        <v>3495</v>
      </c>
      <c r="F163" s="46">
        <v>2995</v>
      </c>
      <c r="G163" s="67">
        <f t="shared" si="28"/>
        <v>5391</v>
      </c>
      <c r="H163" s="67">
        <f t="shared" si="29"/>
        <v>7637.25</v>
      </c>
      <c r="I163" s="67">
        <f t="shared" si="30"/>
        <v>9584</v>
      </c>
      <c r="J163" s="67">
        <f t="shared" si="31"/>
        <v>11231.25</v>
      </c>
      <c r="K163" s="67">
        <f t="shared" si="32"/>
        <v>6291</v>
      </c>
      <c r="L163" s="67">
        <f t="shared" si="33"/>
        <v>8912.25</v>
      </c>
      <c r="M163" s="67">
        <f t="shared" si="34"/>
        <v>11184</v>
      </c>
      <c r="N163" s="67">
        <f t="shared" si="35"/>
        <v>13106.25</v>
      </c>
      <c r="O163" s="67">
        <f t="shared" si="36"/>
        <v>7191</v>
      </c>
      <c r="P163" s="67">
        <f t="shared" si="37"/>
        <v>10187.25</v>
      </c>
      <c r="Q163" s="67">
        <f t="shared" si="38"/>
        <v>12784</v>
      </c>
      <c r="R163" s="67">
        <f t="shared" si="39"/>
        <v>14981.25</v>
      </c>
    </row>
    <row r="164" spans="2:18" x14ac:dyDescent="0.3">
      <c r="B164" t="s">
        <v>288</v>
      </c>
      <c r="C164" t="s">
        <v>290</v>
      </c>
      <c r="D164" s="46">
        <v>4995</v>
      </c>
      <c r="E164" s="46">
        <v>4495</v>
      </c>
      <c r="F164" s="46">
        <v>3995</v>
      </c>
      <c r="G164" s="67">
        <f t="shared" si="28"/>
        <v>7191</v>
      </c>
      <c r="H164" s="67">
        <f t="shared" si="29"/>
        <v>10187.25</v>
      </c>
      <c r="I164" s="67">
        <f t="shared" si="30"/>
        <v>12784</v>
      </c>
      <c r="J164" s="67">
        <f t="shared" si="31"/>
        <v>14981.25</v>
      </c>
      <c r="K164" s="67">
        <f t="shared" si="32"/>
        <v>8091</v>
      </c>
      <c r="L164" s="67">
        <f t="shared" si="33"/>
        <v>11462.25</v>
      </c>
      <c r="M164" s="67">
        <f t="shared" si="34"/>
        <v>14384</v>
      </c>
      <c r="N164" s="67">
        <f t="shared" si="35"/>
        <v>16856.25</v>
      </c>
      <c r="O164" s="67">
        <f t="shared" si="36"/>
        <v>8991</v>
      </c>
      <c r="P164" s="67">
        <f t="shared" si="37"/>
        <v>12737.25</v>
      </c>
      <c r="Q164" s="67">
        <f t="shared" si="38"/>
        <v>15984</v>
      </c>
      <c r="R164" s="67">
        <f t="shared" si="39"/>
        <v>18731.25</v>
      </c>
    </row>
    <row r="165" spans="2:18" x14ac:dyDescent="0.3">
      <c r="B165" t="s">
        <v>289</v>
      </c>
      <c r="C165" t="s">
        <v>290</v>
      </c>
      <c r="D165" s="46">
        <v>4995</v>
      </c>
      <c r="E165" s="46">
        <v>4495</v>
      </c>
      <c r="F165" s="46">
        <v>3995</v>
      </c>
      <c r="G165" s="67">
        <f t="shared" si="28"/>
        <v>7191</v>
      </c>
      <c r="H165" s="67">
        <f t="shared" si="29"/>
        <v>10187.25</v>
      </c>
      <c r="I165" s="67">
        <f t="shared" si="30"/>
        <v>12784</v>
      </c>
      <c r="J165" s="67">
        <f t="shared" si="31"/>
        <v>14981.25</v>
      </c>
      <c r="K165" s="67">
        <f t="shared" si="32"/>
        <v>8091</v>
      </c>
      <c r="L165" s="67">
        <f t="shared" si="33"/>
        <v>11462.25</v>
      </c>
      <c r="M165" s="67">
        <f t="shared" si="34"/>
        <v>14384</v>
      </c>
      <c r="N165" s="67">
        <f t="shared" si="35"/>
        <v>16856.25</v>
      </c>
      <c r="O165" s="67">
        <f t="shared" si="36"/>
        <v>8991</v>
      </c>
      <c r="P165" s="67">
        <f t="shared" si="37"/>
        <v>12737.25</v>
      </c>
      <c r="Q165" s="67">
        <f t="shared" si="38"/>
        <v>15984</v>
      </c>
      <c r="R165" s="67">
        <f t="shared" si="39"/>
        <v>18731.25</v>
      </c>
    </row>
    <row r="166" spans="2:18" x14ac:dyDescent="0.3">
      <c r="D166"/>
      <c r="E166"/>
      <c r="F166"/>
      <c r="G166"/>
      <c r="H166"/>
      <c r="I166"/>
      <c r="J166"/>
      <c r="K166"/>
      <c r="L166"/>
      <c r="M166"/>
      <c r="N166"/>
      <c r="O166"/>
      <c r="P166"/>
      <c r="Q166"/>
      <c r="R166"/>
    </row>
    <row r="167" spans="2:18" x14ac:dyDescent="0.3">
      <c r="D167"/>
      <c r="E167"/>
      <c r="F167"/>
      <c r="G167"/>
      <c r="H167"/>
      <c r="I167"/>
      <c r="J167"/>
      <c r="K167"/>
      <c r="L167"/>
      <c r="M167"/>
      <c r="N167"/>
      <c r="O167"/>
      <c r="P167"/>
      <c r="Q167"/>
      <c r="R167"/>
    </row>
    <row r="168" spans="2:18" x14ac:dyDescent="0.3">
      <c r="D168"/>
      <c r="E168"/>
      <c r="F168"/>
      <c r="G168"/>
      <c r="H168"/>
      <c r="I168"/>
      <c r="J168"/>
      <c r="K168"/>
      <c r="L168"/>
      <c r="M168"/>
      <c r="N168"/>
      <c r="O168"/>
      <c r="P168"/>
      <c r="Q168"/>
      <c r="R168"/>
    </row>
    <row r="169" spans="2:18" x14ac:dyDescent="0.3">
      <c r="D169"/>
      <c r="E169"/>
      <c r="F169"/>
      <c r="G169"/>
      <c r="H169"/>
      <c r="I169"/>
      <c r="J169"/>
      <c r="K169"/>
      <c r="L169"/>
      <c r="M169"/>
      <c r="N169"/>
      <c r="O169"/>
      <c r="P169"/>
      <c r="Q169"/>
      <c r="R169"/>
    </row>
    <row r="170" spans="2:18" x14ac:dyDescent="0.3">
      <c r="D170"/>
      <c r="E170"/>
      <c r="F170"/>
      <c r="G170"/>
      <c r="H170"/>
      <c r="I170"/>
      <c r="J170"/>
      <c r="K170"/>
      <c r="L170"/>
      <c r="M170"/>
      <c r="N170"/>
      <c r="O170"/>
      <c r="P170"/>
      <c r="Q170"/>
      <c r="R170"/>
    </row>
    <row r="171" spans="2:18" x14ac:dyDescent="0.3">
      <c r="D171"/>
      <c r="E171"/>
      <c r="F171"/>
      <c r="G171"/>
      <c r="H171"/>
      <c r="I171"/>
      <c r="J171"/>
      <c r="K171"/>
      <c r="L171"/>
      <c r="M171"/>
      <c r="N171"/>
      <c r="O171"/>
      <c r="P171"/>
      <c r="Q171"/>
      <c r="R171"/>
    </row>
    <row r="172" spans="2:18" x14ac:dyDescent="0.3">
      <c r="D172"/>
      <c r="E172"/>
      <c r="F172"/>
      <c r="G172"/>
      <c r="H172"/>
      <c r="I172"/>
      <c r="J172"/>
      <c r="K172"/>
      <c r="L172"/>
      <c r="M172"/>
      <c r="N172"/>
      <c r="O172"/>
      <c r="P172"/>
      <c r="Q172"/>
      <c r="R172"/>
    </row>
    <row r="173" spans="2:18" x14ac:dyDescent="0.3">
      <c r="D173"/>
      <c r="E173"/>
      <c r="F173"/>
      <c r="G173"/>
      <c r="H173"/>
      <c r="I173"/>
      <c r="J173"/>
      <c r="K173"/>
      <c r="L173"/>
      <c r="M173"/>
      <c r="N173"/>
      <c r="O173"/>
      <c r="P173"/>
      <c r="Q173"/>
      <c r="R173"/>
    </row>
    <row r="174" spans="2:18" x14ac:dyDescent="0.3">
      <c r="D174"/>
      <c r="E174"/>
      <c r="F174"/>
      <c r="G174"/>
      <c r="H174"/>
      <c r="I174"/>
      <c r="J174"/>
      <c r="K174"/>
      <c r="L174"/>
      <c r="M174"/>
      <c r="N174"/>
      <c r="O174"/>
      <c r="P174"/>
      <c r="Q174"/>
      <c r="R174"/>
    </row>
    <row r="175" spans="2:18" x14ac:dyDescent="0.3">
      <c r="D175"/>
      <c r="E175"/>
      <c r="F175"/>
      <c r="G175"/>
      <c r="H175"/>
      <c r="I175"/>
      <c r="J175"/>
      <c r="K175"/>
      <c r="L175"/>
      <c r="M175"/>
      <c r="N175"/>
      <c r="O175"/>
      <c r="P175"/>
      <c r="Q175"/>
      <c r="R175"/>
    </row>
    <row r="176" spans="2:18" x14ac:dyDescent="0.3">
      <c r="D176"/>
      <c r="E176"/>
      <c r="F176"/>
      <c r="G176"/>
      <c r="H176"/>
      <c r="I176"/>
      <c r="J176"/>
      <c r="K176"/>
      <c r="L176"/>
      <c r="M176"/>
      <c r="N176"/>
      <c r="O176"/>
      <c r="P176"/>
      <c r="Q176"/>
      <c r="R176"/>
    </row>
    <row r="177" spans="4:18" x14ac:dyDescent="0.3">
      <c r="D177"/>
      <c r="E177"/>
      <c r="F177"/>
      <c r="G177"/>
      <c r="H177"/>
      <c r="I177"/>
      <c r="J177"/>
      <c r="K177"/>
      <c r="L177"/>
      <c r="M177"/>
      <c r="N177"/>
      <c r="O177"/>
      <c r="P177"/>
      <c r="Q177"/>
      <c r="R177"/>
    </row>
    <row r="178" spans="4:18" x14ac:dyDescent="0.3">
      <c r="D178"/>
      <c r="E178"/>
      <c r="F178"/>
      <c r="G178"/>
      <c r="H178"/>
      <c r="I178"/>
      <c r="J178"/>
      <c r="K178"/>
      <c r="L178"/>
      <c r="M178"/>
      <c r="N178"/>
      <c r="O178"/>
      <c r="P178"/>
      <c r="Q178"/>
      <c r="R178"/>
    </row>
    <row r="179" spans="4:18" x14ac:dyDescent="0.3">
      <c r="D179"/>
      <c r="E179"/>
      <c r="F179"/>
      <c r="G179"/>
      <c r="H179"/>
      <c r="I179"/>
      <c r="J179"/>
      <c r="K179"/>
      <c r="L179"/>
      <c r="M179"/>
      <c r="N179"/>
      <c r="O179"/>
      <c r="P179"/>
      <c r="Q179"/>
      <c r="R179"/>
    </row>
    <row r="180" spans="4:18" x14ac:dyDescent="0.3">
      <c r="D180"/>
      <c r="E180"/>
      <c r="F180"/>
      <c r="G180"/>
      <c r="H180"/>
      <c r="I180"/>
      <c r="J180"/>
      <c r="K180"/>
      <c r="L180"/>
      <c r="M180"/>
      <c r="N180"/>
      <c r="O180"/>
      <c r="P180"/>
      <c r="Q180"/>
      <c r="R180"/>
    </row>
    <row r="181" spans="4:18" x14ac:dyDescent="0.3">
      <c r="D181"/>
      <c r="E181"/>
      <c r="F181"/>
      <c r="G181"/>
      <c r="H181"/>
      <c r="I181"/>
      <c r="J181"/>
      <c r="K181"/>
      <c r="L181"/>
      <c r="M181"/>
      <c r="N181"/>
      <c r="O181"/>
      <c r="P181"/>
      <c r="Q181"/>
      <c r="R181"/>
    </row>
    <row r="182" spans="4:18" x14ac:dyDescent="0.3">
      <c r="D182"/>
      <c r="E182"/>
      <c r="F182"/>
      <c r="G182"/>
      <c r="H182"/>
      <c r="I182"/>
      <c r="J182"/>
      <c r="K182"/>
      <c r="L182"/>
      <c r="M182"/>
      <c r="N182"/>
      <c r="O182"/>
      <c r="P182"/>
      <c r="Q182"/>
      <c r="R182"/>
    </row>
    <row r="183" spans="4:18" x14ac:dyDescent="0.3">
      <c r="D183"/>
      <c r="E183"/>
      <c r="F183"/>
      <c r="G183"/>
      <c r="H183"/>
      <c r="I183"/>
      <c r="J183"/>
      <c r="K183"/>
      <c r="L183"/>
      <c r="M183"/>
      <c r="N183"/>
      <c r="O183"/>
      <c r="P183"/>
      <c r="Q183"/>
      <c r="R183"/>
    </row>
    <row r="184" spans="4:18" x14ac:dyDescent="0.3">
      <c r="D184"/>
      <c r="E184"/>
      <c r="F184"/>
      <c r="G184"/>
      <c r="H184"/>
      <c r="I184"/>
      <c r="J184"/>
      <c r="K184"/>
      <c r="L184"/>
      <c r="M184"/>
      <c r="N184"/>
      <c r="O184"/>
      <c r="P184"/>
      <c r="Q184"/>
      <c r="R184"/>
    </row>
    <row r="185" spans="4:18" x14ac:dyDescent="0.3">
      <c r="D185"/>
      <c r="E185"/>
      <c r="F185"/>
      <c r="G185"/>
      <c r="H185"/>
      <c r="I185"/>
      <c r="J185"/>
      <c r="K185"/>
      <c r="L185"/>
      <c r="M185"/>
      <c r="N185"/>
      <c r="O185"/>
      <c r="P185"/>
      <c r="Q185"/>
      <c r="R185"/>
    </row>
    <row r="186" spans="4:18" x14ac:dyDescent="0.3">
      <c r="D186"/>
      <c r="E186"/>
      <c r="F186"/>
      <c r="G186"/>
      <c r="H186"/>
      <c r="I186"/>
      <c r="J186"/>
      <c r="K186"/>
      <c r="L186"/>
      <c r="M186"/>
      <c r="N186"/>
      <c r="O186"/>
      <c r="P186"/>
      <c r="Q186"/>
      <c r="R186"/>
    </row>
    <row r="187" spans="4:18" x14ac:dyDescent="0.3">
      <c r="D187"/>
      <c r="E187"/>
      <c r="F187"/>
      <c r="G187"/>
      <c r="H187"/>
      <c r="I187"/>
      <c r="J187"/>
      <c r="K187"/>
      <c r="L187"/>
      <c r="M187"/>
      <c r="N187"/>
      <c r="O187"/>
      <c r="P187"/>
      <c r="Q187"/>
      <c r="R187"/>
    </row>
    <row r="188" spans="4:18" x14ac:dyDescent="0.3">
      <c r="D188"/>
      <c r="E188"/>
      <c r="F188"/>
      <c r="G188"/>
      <c r="H188"/>
      <c r="I188"/>
      <c r="J188"/>
      <c r="K188"/>
      <c r="L188"/>
      <c r="M188"/>
      <c r="N188"/>
      <c r="O188"/>
      <c r="P188"/>
      <c r="Q188"/>
      <c r="R188"/>
    </row>
    <row r="189" spans="4:18" x14ac:dyDescent="0.3">
      <c r="D189"/>
      <c r="E189"/>
      <c r="F189"/>
      <c r="G189"/>
      <c r="H189"/>
      <c r="I189"/>
      <c r="J189"/>
      <c r="K189"/>
      <c r="L189"/>
      <c r="M189"/>
      <c r="N189"/>
      <c r="O189"/>
      <c r="P189"/>
      <c r="Q189"/>
      <c r="R189"/>
    </row>
    <row r="190" spans="4:18" x14ac:dyDescent="0.3">
      <c r="D190"/>
      <c r="E190"/>
      <c r="F190"/>
      <c r="G190"/>
      <c r="H190"/>
      <c r="I190"/>
      <c r="J190"/>
      <c r="K190"/>
      <c r="L190"/>
      <c r="M190"/>
      <c r="N190"/>
      <c r="O190"/>
      <c r="P190"/>
      <c r="Q190"/>
      <c r="R190"/>
    </row>
    <row r="191" spans="4:18" x14ac:dyDescent="0.3">
      <c r="D191"/>
      <c r="E191"/>
      <c r="F191"/>
      <c r="G191"/>
      <c r="H191"/>
      <c r="I191"/>
      <c r="J191"/>
      <c r="K191"/>
      <c r="L191"/>
      <c r="M191"/>
      <c r="N191"/>
      <c r="O191"/>
      <c r="P191"/>
      <c r="Q191"/>
      <c r="R191"/>
    </row>
    <row r="192" spans="4:18" x14ac:dyDescent="0.3">
      <c r="D192"/>
      <c r="E192"/>
      <c r="F192"/>
      <c r="G192"/>
      <c r="H192"/>
      <c r="I192"/>
      <c r="J192"/>
      <c r="K192"/>
      <c r="L192"/>
      <c r="M192"/>
      <c r="N192"/>
      <c r="O192"/>
      <c r="P192"/>
      <c r="Q192"/>
      <c r="R192"/>
    </row>
    <row r="193" spans="4:18" x14ac:dyDescent="0.3">
      <c r="D193"/>
      <c r="E193"/>
      <c r="F193"/>
      <c r="G193"/>
      <c r="H193"/>
      <c r="I193"/>
      <c r="J193"/>
      <c r="K193"/>
      <c r="L193"/>
      <c r="M193"/>
      <c r="N193"/>
      <c r="O193"/>
      <c r="P193"/>
      <c r="Q193"/>
      <c r="R193"/>
    </row>
    <row r="194" spans="4:18" x14ac:dyDescent="0.3">
      <c r="D194"/>
      <c r="E194"/>
      <c r="F194"/>
      <c r="G194"/>
      <c r="H194"/>
      <c r="I194"/>
      <c r="J194"/>
      <c r="K194"/>
      <c r="L194"/>
      <c r="M194"/>
      <c r="N194"/>
      <c r="O194"/>
      <c r="P194"/>
      <c r="Q194"/>
      <c r="R194"/>
    </row>
    <row r="195" spans="4:18" x14ac:dyDescent="0.3">
      <c r="D195"/>
      <c r="E195"/>
      <c r="F195"/>
      <c r="G195"/>
      <c r="H195"/>
      <c r="I195"/>
      <c r="J195"/>
      <c r="K195"/>
      <c r="L195"/>
      <c r="M195"/>
      <c r="N195"/>
      <c r="O195"/>
      <c r="P195"/>
      <c r="Q195"/>
      <c r="R195"/>
    </row>
    <row r="196" spans="4:18" x14ac:dyDescent="0.3">
      <c r="D196"/>
      <c r="E196"/>
      <c r="F196"/>
      <c r="G196"/>
      <c r="H196"/>
      <c r="I196"/>
      <c r="J196"/>
      <c r="K196"/>
      <c r="L196"/>
      <c r="M196"/>
      <c r="N196"/>
      <c r="O196"/>
      <c r="P196"/>
      <c r="Q196"/>
      <c r="R196"/>
    </row>
    <row r="197" spans="4:18" x14ac:dyDescent="0.3">
      <c r="D197"/>
      <c r="E197"/>
      <c r="F197"/>
      <c r="G197"/>
      <c r="H197"/>
      <c r="I197"/>
      <c r="J197"/>
      <c r="K197"/>
      <c r="L197"/>
      <c r="M197"/>
      <c r="N197"/>
      <c r="O197"/>
      <c r="P197"/>
      <c r="Q197"/>
      <c r="R197"/>
    </row>
    <row r="198" spans="4:18" x14ac:dyDescent="0.3">
      <c r="D198"/>
      <c r="E198"/>
      <c r="F198"/>
      <c r="G198"/>
      <c r="H198"/>
      <c r="I198"/>
      <c r="J198"/>
      <c r="K198"/>
      <c r="L198"/>
      <c r="M198"/>
      <c r="N198"/>
      <c r="O198"/>
      <c r="P198"/>
      <c r="Q198"/>
      <c r="R198"/>
    </row>
    <row r="199" spans="4:18" x14ac:dyDescent="0.3">
      <c r="D199"/>
      <c r="E199"/>
      <c r="F199"/>
      <c r="G199"/>
      <c r="H199"/>
      <c r="I199"/>
      <c r="J199"/>
      <c r="K199"/>
      <c r="L199"/>
      <c r="M199"/>
      <c r="N199"/>
      <c r="O199"/>
      <c r="P199"/>
      <c r="Q199"/>
      <c r="R199"/>
    </row>
    <row r="200" spans="4:18" x14ac:dyDescent="0.3">
      <c r="D200"/>
      <c r="E200"/>
      <c r="F200"/>
      <c r="G200"/>
      <c r="H200"/>
      <c r="I200"/>
      <c r="J200"/>
      <c r="K200"/>
      <c r="L200"/>
      <c r="M200"/>
      <c r="N200"/>
      <c r="O200"/>
      <c r="P200"/>
      <c r="Q200"/>
      <c r="R200"/>
    </row>
    <row r="201" spans="4:18" x14ac:dyDescent="0.3">
      <c r="D201"/>
      <c r="E201"/>
      <c r="F201"/>
      <c r="G201"/>
      <c r="H201"/>
      <c r="I201"/>
      <c r="J201"/>
      <c r="K201"/>
      <c r="L201"/>
      <c r="M201"/>
      <c r="N201"/>
      <c r="O201"/>
      <c r="P201"/>
      <c r="Q201"/>
      <c r="R201"/>
    </row>
    <row r="202" spans="4:18" x14ac:dyDescent="0.3">
      <c r="D202"/>
      <c r="E202"/>
      <c r="F202"/>
      <c r="G202"/>
      <c r="H202"/>
      <c r="I202"/>
      <c r="J202"/>
      <c r="K202"/>
      <c r="L202"/>
      <c r="M202"/>
      <c r="N202"/>
      <c r="O202"/>
      <c r="P202"/>
      <c r="Q202"/>
      <c r="R202"/>
    </row>
    <row r="203" spans="4:18" x14ac:dyDescent="0.3">
      <c r="D203"/>
      <c r="E203"/>
      <c r="F203"/>
      <c r="G203"/>
      <c r="H203"/>
      <c r="I203"/>
      <c r="J203"/>
      <c r="K203"/>
      <c r="L203"/>
      <c r="M203"/>
      <c r="N203"/>
      <c r="O203"/>
      <c r="P203"/>
      <c r="Q203"/>
      <c r="R203"/>
    </row>
    <row r="204" spans="4:18" x14ac:dyDescent="0.3">
      <c r="D204"/>
      <c r="E204"/>
      <c r="F204"/>
      <c r="G204"/>
      <c r="H204"/>
      <c r="I204"/>
      <c r="J204"/>
      <c r="K204"/>
      <c r="L204"/>
      <c r="M204"/>
      <c r="N204"/>
      <c r="O204"/>
      <c r="P204"/>
      <c r="Q204"/>
      <c r="R204"/>
    </row>
    <row r="205" spans="4:18" x14ac:dyDescent="0.3">
      <c r="D205"/>
      <c r="E205"/>
      <c r="F205"/>
      <c r="G205"/>
      <c r="H205"/>
      <c r="I205"/>
      <c r="J205"/>
      <c r="K205"/>
      <c r="L205"/>
      <c r="M205"/>
      <c r="N205"/>
      <c r="O205"/>
      <c r="P205"/>
      <c r="Q205"/>
      <c r="R205"/>
    </row>
    <row r="206" spans="4:18" x14ac:dyDescent="0.3">
      <c r="D206"/>
      <c r="E206"/>
      <c r="F206"/>
      <c r="G206"/>
      <c r="H206"/>
      <c r="I206"/>
      <c r="J206"/>
      <c r="K206"/>
      <c r="L206"/>
      <c r="M206"/>
      <c r="N206"/>
      <c r="O206"/>
      <c r="P206"/>
      <c r="Q206"/>
      <c r="R206"/>
    </row>
    <row r="207" spans="4:18" x14ac:dyDescent="0.3">
      <c r="D207"/>
      <c r="E207"/>
      <c r="F207"/>
      <c r="G207"/>
      <c r="H207"/>
      <c r="I207"/>
      <c r="J207"/>
      <c r="K207"/>
      <c r="L207"/>
      <c r="M207"/>
      <c r="N207"/>
      <c r="O207"/>
      <c r="P207"/>
      <c r="Q207"/>
      <c r="R207"/>
    </row>
    <row r="208" spans="4:18" x14ac:dyDescent="0.3">
      <c r="D208"/>
      <c r="E208"/>
      <c r="F208"/>
      <c r="G208"/>
      <c r="H208"/>
      <c r="I208"/>
      <c r="J208"/>
      <c r="K208"/>
      <c r="L208"/>
      <c r="M208"/>
      <c r="N208"/>
      <c r="O208"/>
      <c r="P208"/>
      <c r="Q208"/>
      <c r="R208"/>
    </row>
    <row r="209" spans="4:18" x14ac:dyDescent="0.3">
      <c r="D209"/>
      <c r="E209"/>
      <c r="F209"/>
      <c r="G209"/>
      <c r="H209"/>
      <c r="I209"/>
      <c r="J209"/>
      <c r="K209"/>
      <c r="L209"/>
      <c r="M209"/>
      <c r="N209"/>
      <c r="O209"/>
      <c r="P209"/>
      <c r="Q209"/>
      <c r="R209"/>
    </row>
    <row r="210" spans="4:18" x14ac:dyDescent="0.3">
      <c r="D210"/>
      <c r="E210"/>
      <c r="F210"/>
      <c r="G210"/>
      <c r="H210"/>
      <c r="I210"/>
      <c r="J210"/>
      <c r="K210"/>
      <c r="L210"/>
      <c r="M210"/>
      <c r="N210"/>
      <c r="O210"/>
      <c r="P210"/>
      <c r="Q210"/>
      <c r="R210"/>
    </row>
    <row r="211" spans="4:18" x14ac:dyDescent="0.3">
      <c r="D211"/>
      <c r="E211"/>
      <c r="F211"/>
      <c r="G211"/>
      <c r="H211"/>
      <c r="I211"/>
      <c r="J211"/>
      <c r="K211"/>
      <c r="L211"/>
      <c r="M211"/>
      <c r="N211"/>
      <c r="O211"/>
      <c r="P211"/>
      <c r="Q211"/>
      <c r="R211"/>
    </row>
    <row r="212" spans="4:18" x14ac:dyDescent="0.3">
      <c r="D212"/>
      <c r="E212"/>
      <c r="F212"/>
      <c r="G212"/>
      <c r="H212"/>
      <c r="I212"/>
      <c r="J212"/>
      <c r="K212"/>
      <c r="L212"/>
      <c r="M212"/>
      <c r="N212"/>
      <c r="O212"/>
      <c r="P212"/>
      <c r="Q212"/>
      <c r="R212"/>
    </row>
    <row r="213" spans="4:18" x14ac:dyDescent="0.3">
      <c r="D213"/>
      <c r="E213"/>
      <c r="F213"/>
      <c r="G213"/>
      <c r="H213"/>
      <c r="I213"/>
      <c r="J213"/>
      <c r="K213"/>
      <c r="L213"/>
      <c r="M213"/>
      <c r="N213"/>
      <c r="O213"/>
      <c r="P213"/>
      <c r="Q213"/>
      <c r="R213"/>
    </row>
    <row r="214" spans="4:18" x14ac:dyDescent="0.3">
      <c r="D214"/>
      <c r="E214"/>
      <c r="F214"/>
      <c r="G214"/>
      <c r="H214"/>
      <c r="I214"/>
      <c r="J214"/>
      <c r="K214"/>
      <c r="L214"/>
      <c r="M214"/>
      <c r="N214"/>
      <c r="O214"/>
      <c r="P214"/>
      <c r="Q214"/>
      <c r="R214"/>
    </row>
    <row r="215" spans="4:18" x14ac:dyDescent="0.3">
      <c r="D215"/>
      <c r="E215"/>
      <c r="F215"/>
      <c r="G215"/>
      <c r="H215"/>
      <c r="I215"/>
      <c r="J215"/>
      <c r="K215"/>
      <c r="L215"/>
      <c r="M215"/>
      <c r="N215"/>
      <c r="O215"/>
      <c r="P215"/>
      <c r="Q215"/>
      <c r="R215"/>
    </row>
    <row r="216" spans="4:18" x14ac:dyDescent="0.3">
      <c r="D216"/>
      <c r="E216"/>
      <c r="F216"/>
      <c r="G216"/>
      <c r="H216"/>
      <c r="I216"/>
      <c r="J216"/>
      <c r="K216"/>
      <c r="L216"/>
      <c r="M216"/>
      <c r="N216"/>
      <c r="O216"/>
      <c r="P216"/>
      <c r="Q216"/>
      <c r="R216"/>
    </row>
    <row r="217" spans="4:18" x14ac:dyDescent="0.3">
      <c r="D217"/>
      <c r="E217"/>
      <c r="F217"/>
      <c r="G217"/>
      <c r="H217"/>
      <c r="I217"/>
      <c r="J217"/>
      <c r="K217"/>
      <c r="L217"/>
      <c r="M217"/>
      <c r="N217"/>
      <c r="O217"/>
      <c r="P217"/>
      <c r="Q217"/>
      <c r="R217"/>
    </row>
    <row r="218" spans="4:18" x14ac:dyDescent="0.3">
      <c r="D218"/>
      <c r="E218"/>
      <c r="F218"/>
      <c r="G218"/>
      <c r="H218"/>
      <c r="I218"/>
      <c r="J218"/>
      <c r="K218"/>
      <c r="L218"/>
      <c r="M218"/>
      <c r="N218"/>
      <c r="O218"/>
      <c r="P218"/>
      <c r="Q218"/>
      <c r="R218"/>
    </row>
    <row r="219" spans="4:18" x14ac:dyDescent="0.3">
      <c r="D219"/>
      <c r="E219"/>
      <c r="F219"/>
      <c r="G219"/>
      <c r="H219"/>
      <c r="I219"/>
      <c r="J219"/>
      <c r="K219"/>
      <c r="L219"/>
      <c r="M219"/>
      <c r="N219"/>
      <c r="O219"/>
      <c r="P219"/>
      <c r="Q219"/>
      <c r="R219"/>
    </row>
    <row r="220" spans="4:18" x14ac:dyDescent="0.3">
      <c r="D220"/>
      <c r="E220"/>
      <c r="F220"/>
      <c r="G220"/>
      <c r="H220"/>
      <c r="I220"/>
      <c r="J220"/>
      <c r="K220"/>
      <c r="L220"/>
      <c r="M220"/>
      <c r="N220"/>
      <c r="O220"/>
      <c r="P220"/>
      <c r="Q220"/>
      <c r="R220"/>
    </row>
    <row r="221" spans="4:18" x14ac:dyDescent="0.3">
      <c r="D221"/>
      <c r="E221"/>
      <c r="F221"/>
      <c r="G221"/>
      <c r="H221"/>
      <c r="I221"/>
      <c r="J221"/>
      <c r="K221"/>
      <c r="L221"/>
      <c r="M221"/>
      <c r="N221"/>
      <c r="O221"/>
      <c r="P221"/>
      <c r="Q221"/>
      <c r="R221"/>
    </row>
    <row r="222" spans="4:18" x14ac:dyDescent="0.3">
      <c r="D222"/>
      <c r="E222"/>
      <c r="F222"/>
      <c r="G222"/>
      <c r="H222"/>
      <c r="I222"/>
      <c r="J222"/>
      <c r="K222"/>
      <c r="L222"/>
      <c r="M222"/>
      <c r="N222"/>
      <c r="O222"/>
      <c r="P222"/>
      <c r="Q222"/>
      <c r="R222"/>
    </row>
    <row r="223" spans="4:18" x14ac:dyDescent="0.3">
      <c r="D223"/>
      <c r="E223"/>
      <c r="F223"/>
      <c r="G223"/>
      <c r="H223"/>
      <c r="I223"/>
      <c r="J223"/>
      <c r="K223"/>
      <c r="L223"/>
      <c r="M223"/>
      <c r="N223"/>
      <c r="O223"/>
      <c r="P223"/>
      <c r="Q223"/>
      <c r="R223"/>
    </row>
    <row r="224" spans="4:18" x14ac:dyDescent="0.3">
      <c r="D224"/>
      <c r="E224"/>
      <c r="F224"/>
      <c r="G224"/>
      <c r="H224"/>
      <c r="I224"/>
      <c r="J224"/>
      <c r="K224"/>
      <c r="L224"/>
      <c r="M224"/>
      <c r="N224"/>
      <c r="O224"/>
      <c r="P224"/>
      <c r="Q224"/>
      <c r="R224"/>
    </row>
    <row r="225" spans="4:18" x14ac:dyDescent="0.3">
      <c r="D225"/>
      <c r="E225"/>
      <c r="F225"/>
      <c r="G225"/>
      <c r="H225"/>
      <c r="I225"/>
      <c r="J225"/>
      <c r="K225"/>
      <c r="L225"/>
      <c r="M225"/>
      <c r="N225"/>
      <c r="O225"/>
      <c r="P225"/>
      <c r="Q225"/>
      <c r="R225"/>
    </row>
    <row r="226" spans="4:18" x14ac:dyDescent="0.3">
      <c r="D226"/>
      <c r="E226"/>
      <c r="F226"/>
      <c r="G226"/>
      <c r="H226"/>
      <c r="I226"/>
      <c r="J226"/>
      <c r="K226"/>
      <c r="L226"/>
      <c r="M226"/>
      <c r="N226"/>
      <c r="O226"/>
      <c r="P226"/>
      <c r="Q226"/>
      <c r="R226"/>
    </row>
    <row r="227" spans="4:18" x14ac:dyDescent="0.3">
      <c r="D227"/>
      <c r="E227"/>
      <c r="F227"/>
      <c r="G227"/>
      <c r="H227"/>
      <c r="I227"/>
      <c r="J227"/>
      <c r="K227"/>
      <c r="L227"/>
      <c r="M227"/>
      <c r="N227"/>
      <c r="O227"/>
      <c r="P227"/>
      <c r="Q227"/>
      <c r="R227"/>
    </row>
    <row r="228" spans="4:18" x14ac:dyDescent="0.3">
      <c r="D228"/>
      <c r="E228"/>
      <c r="F228"/>
      <c r="G228"/>
      <c r="H228"/>
      <c r="I228"/>
      <c r="J228"/>
      <c r="K228"/>
      <c r="L228"/>
      <c r="M228"/>
      <c r="N228"/>
      <c r="O228"/>
      <c r="P228"/>
      <c r="Q228"/>
      <c r="R228"/>
    </row>
    <row r="229" spans="4:18" x14ac:dyDescent="0.3">
      <c r="D229"/>
      <c r="E229"/>
      <c r="F229"/>
      <c r="G229"/>
      <c r="H229"/>
      <c r="I229"/>
      <c r="J229"/>
      <c r="K229"/>
      <c r="L229"/>
      <c r="M229"/>
      <c r="N229"/>
      <c r="O229"/>
      <c r="P229"/>
      <c r="Q229"/>
      <c r="R229"/>
    </row>
    <row r="230" spans="4:18" x14ac:dyDescent="0.3">
      <c r="D230"/>
      <c r="E230"/>
      <c r="F230"/>
      <c r="G230"/>
      <c r="H230"/>
      <c r="I230"/>
      <c r="J230"/>
      <c r="K230"/>
      <c r="L230"/>
      <c r="M230"/>
      <c r="N230"/>
      <c r="O230"/>
      <c r="P230"/>
      <c r="Q230"/>
      <c r="R230"/>
    </row>
    <row r="231" spans="4:18" x14ac:dyDescent="0.3">
      <c r="D231"/>
      <c r="E231"/>
      <c r="F231"/>
      <c r="G231"/>
      <c r="H231"/>
      <c r="I231"/>
      <c r="J231"/>
      <c r="K231"/>
      <c r="L231"/>
      <c r="M231"/>
      <c r="N231"/>
      <c r="O231"/>
      <c r="P231"/>
      <c r="Q231"/>
      <c r="R231"/>
    </row>
    <row r="232" spans="4:18" x14ac:dyDescent="0.3">
      <c r="D232"/>
      <c r="E232"/>
      <c r="F232"/>
      <c r="G232"/>
      <c r="H232"/>
      <c r="I232"/>
      <c r="J232"/>
      <c r="K232"/>
      <c r="L232"/>
      <c r="M232"/>
      <c r="N232"/>
      <c r="O232"/>
      <c r="P232"/>
      <c r="Q232"/>
      <c r="R232"/>
    </row>
    <row r="233" spans="4:18" x14ac:dyDescent="0.3">
      <c r="D233"/>
      <c r="E233"/>
      <c r="F233"/>
      <c r="G233"/>
      <c r="H233"/>
      <c r="I233"/>
      <c r="J233"/>
      <c r="K233"/>
      <c r="L233"/>
      <c r="M233"/>
      <c r="N233"/>
      <c r="O233"/>
      <c r="P233"/>
      <c r="Q233"/>
      <c r="R233"/>
    </row>
    <row r="234" spans="4:18" x14ac:dyDescent="0.3">
      <c r="D234"/>
      <c r="E234"/>
      <c r="F234"/>
      <c r="G234"/>
      <c r="H234"/>
      <c r="I234"/>
      <c r="J234"/>
      <c r="K234"/>
      <c r="L234"/>
      <c r="M234"/>
      <c r="N234"/>
      <c r="O234"/>
      <c r="P234"/>
      <c r="Q234"/>
      <c r="R234"/>
    </row>
    <row r="235" spans="4:18" x14ac:dyDescent="0.3">
      <c r="D235"/>
      <c r="E235"/>
      <c r="F235"/>
      <c r="G235"/>
      <c r="H235"/>
      <c r="I235"/>
      <c r="J235"/>
      <c r="K235"/>
      <c r="L235"/>
      <c r="M235"/>
      <c r="N235"/>
      <c r="O235"/>
      <c r="P235"/>
      <c r="Q235"/>
      <c r="R235"/>
    </row>
    <row r="236" spans="4:18" x14ac:dyDescent="0.3">
      <c r="D236"/>
      <c r="E236"/>
      <c r="F236"/>
      <c r="G236"/>
      <c r="H236"/>
      <c r="I236"/>
      <c r="J236"/>
      <c r="K236"/>
      <c r="L236"/>
      <c r="M236"/>
      <c r="N236"/>
      <c r="O236"/>
      <c r="P236"/>
      <c r="Q236"/>
      <c r="R236"/>
    </row>
    <row r="237" spans="4:18" x14ac:dyDescent="0.3">
      <c r="D237"/>
      <c r="E237"/>
      <c r="F237"/>
      <c r="G237"/>
      <c r="H237"/>
      <c r="I237"/>
      <c r="J237"/>
      <c r="K237"/>
      <c r="L237"/>
      <c r="M237"/>
      <c r="N237"/>
      <c r="O237"/>
      <c r="P237"/>
      <c r="Q237"/>
      <c r="R237"/>
    </row>
    <row r="238" spans="4:18" x14ac:dyDescent="0.3">
      <c r="D238"/>
      <c r="E238"/>
      <c r="F238"/>
      <c r="G238"/>
      <c r="H238"/>
      <c r="I238"/>
      <c r="J238"/>
      <c r="K238"/>
      <c r="L238"/>
      <c r="M238"/>
      <c r="N238"/>
      <c r="O238"/>
      <c r="P238"/>
      <c r="Q238"/>
      <c r="R238"/>
    </row>
    <row r="239" spans="4:18" x14ac:dyDescent="0.3">
      <c r="D239"/>
      <c r="E239"/>
      <c r="F239"/>
      <c r="G239"/>
      <c r="H239"/>
      <c r="I239"/>
      <c r="J239"/>
      <c r="K239"/>
      <c r="L239"/>
      <c r="M239"/>
      <c r="N239"/>
      <c r="O239"/>
      <c r="P239"/>
      <c r="Q239"/>
      <c r="R239"/>
    </row>
    <row r="240" spans="4:18" x14ac:dyDescent="0.3">
      <c r="D240"/>
      <c r="E240"/>
      <c r="F240"/>
      <c r="G240"/>
      <c r="H240"/>
      <c r="I240"/>
      <c r="J240"/>
      <c r="K240"/>
      <c r="L240"/>
      <c r="M240"/>
      <c r="N240"/>
      <c r="O240"/>
      <c r="P240"/>
      <c r="Q240"/>
      <c r="R240"/>
    </row>
    <row r="241" spans="4:18" x14ac:dyDescent="0.3">
      <c r="D241"/>
      <c r="E241"/>
      <c r="F241"/>
      <c r="G241"/>
      <c r="H241"/>
      <c r="I241"/>
      <c r="J241"/>
      <c r="K241"/>
      <c r="L241"/>
      <c r="M241"/>
      <c r="N241"/>
      <c r="O241"/>
      <c r="P241"/>
      <c r="Q241"/>
      <c r="R241"/>
    </row>
    <row r="242" spans="4:18" x14ac:dyDescent="0.3">
      <c r="D242"/>
      <c r="E242"/>
      <c r="F242"/>
      <c r="G242"/>
      <c r="H242"/>
      <c r="I242"/>
      <c r="J242"/>
      <c r="K242"/>
      <c r="L242"/>
      <c r="M242"/>
      <c r="N242"/>
      <c r="O242"/>
      <c r="P242"/>
      <c r="Q242"/>
      <c r="R242"/>
    </row>
    <row r="243" spans="4:18" x14ac:dyDescent="0.3">
      <c r="D243"/>
      <c r="E243"/>
      <c r="F243"/>
      <c r="G243"/>
      <c r="H243"/>
      <c r="I243"/>
      <c r="J243"/>
      <c r="K243"/>
      <c r="L243"/>
      <c r="M243"/>
      <c r="N243"/>
      <c r="O243"/>
      <c r="P243"/>
      <c r="Q243"/>
      <c r="R243"/>
    </row>
    <row r="244" spans="4:18" x14ac:dyDescent="0.3">
      <c r="D244"/>
      <c r="E244"/>
      <c r="F244"/>
      <c r="G244"/>
      <c r="H244"/>
      <c r="I244"/>
      <c r="J244"/>
      <c r="K244"/>
      <c r="L244"/>
      <c r="M244"/>
      <c r="N244"/>
      <c r="O244"/>
      <c r="P244"/>
      <c r="Q244"/>
      <c r="R244"/>
    </row>
    <row r="245" spans="4:18" x14ac:dyDescent="0.3">
      <c r="D245"/>
      <c r="E245"/>
      <c r="F245"/>
      <c r="G245"/>
      <c r="H245"/>
      <c r="I245"/>
      <c r="J245"/>
      <c r="K245"/>
      <c r="L245"/>
      <c r="M245"/>
      <c r="N245"/>
      <c r="O245"/>
      <c r="P245"/>
      <c r="Q245"/>
      <c r="R245"/>
    </row>
    <row r="246" spans="4:18" x14ac:dyDescent="0.3">
      <c r="D246"/>
      <c r="E246"/>
      <c r="F246"/>
      <c r="G246"/>
      <c r="H246"/>
      <c r="I246"/>
      <c r="J246"/>
      <c r="K246"/>
      <c r="L246"/>
      <c r="M246"/>
      <c r="N246"/>
      <c r="O246"/>
      <c r="P246"/>
      <c r="Q246"/>
      <c r="R246"/>
    </row>
    <row r="247" spans="4:18" x14ac:dyDescent="0.3">
      <c r="D247"/>
      <c r="E247"/>
      <c r="F247"/>
      <c r="G247"/>
      <c r="H247"/>
      <c r="I247"/>
      <c r="J247"/>
      <c r="K247"/>
      <c r="L247"/>
      <c r="M247"/>
      <c r="N247"/>
      <c r="O247"/>
      <c r="P247"/>
      <c r="Q247"/>
      <c r="R247"/>
    </row>
    <row r="248" spans="4:18" x14ac:dyDescent="0.3">
      <c r="D248"/>
      <c r="E248"/>
      <c r="F248"/>
      <c r="G248"/>
      <c r="H248"/>
      <c r="I248"/>
      <c r="J248"/>
      <c r="K248"/>
      <c r="L248"/>
      <c r="M248"/>
      <c r="N248"/>
      <c r="O248"/>
      <c r="P248"/>
      <c r="Q248"/>
      <c r="R248"/>
    </row>
    <row r="249" spans="4:18" x14ac:dyDescent="0.3">
      <c r="D249"/>
      <c r="E249"/>
      <c r="F249"/>
      <c r="G249"/>
      <c r="H249"/>
      <c r="I249"/>
      <c r="J249"/>
      <c r="K249"/>
      <c r="L249"/>
      <c r="M249"/>
      <c r="N249"/>
      <c r="O249"/>
      <c r="P249"/>
      <c r="Q249"/>
      <c r="R249"/>
    </row>
    <row r="250" spans="4:18" x14ac:dyDescent="0.3">
      <c r="D250"/>
      <c r="E250"/>
      <c r="F250"/>
      <c r="G250"/>
      <c r="H250"/>
      <c r="I250"/>
      <c r="J250"/>
      <c r="K250"/>
      <c r="L250"/>
      <c r="M250"/>
      <c r="N250"/>
      <c r="O250"/>
      <c r="P250"/>
      <c r="Q250"/>
      <c r="R250"/>
    </row>
    <row r="251" spans="4:18" x14ac:dyDescent="0.3">
      <c r="D251"/>
      <c r="E251"/>
      <c r="F251"/>
      <c r="G251"/>
      <c r="H251"/>
      <c r="I251"/>
      <c r="J251"/>
      <c r="K251"/>
      <c r="L251"/>
      <c r="M251"/>
      <c r="N251"/>
      <c r="O251"/>
      <c r="P251"/>
      <c r="Q251"/>
      <c r="R251"/>
    </row>
    <row r="252" spans="4:18" x14ac:dyDescent="0.3">
      <c r="D252"/>
      <c r="E252"/>
      <c r="F252"/>
      <c r="G252"/>
      <c r="H252"/>
      <c r="I252"/>
      <c r="J252"/>
      <c r="K252"/>
      <c r="L252"/>
      <c r="M252"/>
      <c r="N252"/>
      <c r="O252"/>
      <c r="P252"/>
      <c r="Q252"/>
      <c r="R252"/>
    </row>
    <row r="253" spans="4:18" x14ac:dyDescent="0.3">
      <c r="D253"/>
      <c r="E253"/>
      <c r="F253"/>
      <c r="G253"/>
      <c r="H253"/>
      <c r="I253"/>
      <c r="J253"/>
      <c r="K253"/>
      <c r="L253"/>
      <c r="M253"/>
      <c r="N253"/>
      <c r="O253"/>
      <c r="P253"/>
      <c r="Q253"/>
      <c r="R253"/>
    </row>
    <row r="254" spans="4:18" x14ac:dyDescent="0.3">
      <c r="D254"/>
      <c r="E254"/>
      <c r="F254"/>
      <c r="G254"/>
      <c r="H254"/>
      <c r="I254"/>
      <c r="J254"/>
      <c r="K254"/>
      <c r="L254"/>
      <c r="M254"/>
      <c r="N254"/>
      <c r="O254"/>
      <c r="P254"/>
      <c r="Q254"/>
      <c r="R254"/>
    </row>
    <row r="255" spans="4:18" x14ac:dyDescent="0.3">
      <c r="D255"/>
      <c r="E255"/>
      <c r="F255"/>
      <c r="G255"/>
      <c r="H255"/>
      <c r="I255"/>
      <c r="J255"/>
      <c r="K255"/>
      <c r="L255"/>
      <c r="M255"/>
      <c r="N255"/>
      <c r="O255"/>
      <c r="P255"/>
      <c r="Q255"/>
      <c r="R255"/>
    </row>
    <row r="256" spans="4:18" x14ac:dyDescent="0.3">
      <c r="D256"/>
      <c r="E256"/>
      <c r="F256"/>
      <c r="G256"/>
      <c r="H256"/>
      <c r="I256"/>
      <c r="J256"/>
      <c r="K256"/>
      <c r="L256"/>
      <c r="M256"/>
      <c r="N256"/>
      <c r="O256"/>
      <c r="P256"/>
      <c r="Q256"/>
      <c r="R256"/>
    </row>
    <row r="257" spans="4:18" x14ac:dyDescent="0.3">
      <c r="D257"/>
      <c r="E257"/>
      <c r="F257"/>
      <c r="G257"/>
      <c r="H257"/>
      <c r="I257"/>
      <c r="J257"/>
      <c r="K257"/>
      <c r="L257"/>
      <c r="M257"/>
      <c r="N257"/>
      <c r="O257"/>
      <c r="P257"/>
      <c r="Q257"/>
      <c r="R257"/>
    </row>
    <row r="258" spans="4:18" x14ac:dyDescent="0.3">
      <c r="D258"/>
      <c r="E258"/>
      <c r="F258"/>
      <c r="G258"/>
      <c r="H258"/>
      <c r="I258"/>
      <c r="J258"/>
      <c r="K258"/>
      <c r="L258"/>
      <c r="M258"/>
      <c r="N258"/>
      <c r="O258"/>
      <c r="P258"/>
      <c r="Q258"/>
      <c r="R258"/>
    </row>
    <row r="259" spans="4:18" x14ac:dyDescent="0.3">
      <c r="D259"/>
      <c r="E259"/>
      <c r="F259"/>
      <c r="G259"/>
      <c r="H259"/>
      <c r="I259"/>
      <c r="J259"/>
      <c r="K259"/>
      <c r="L259"/>
      <c r="M259"/>
      <c r="N259"/>
      <c r="O259"/>
      <c r="P259"/>
      <c r="Q259"/>
      <c r="R259"/>
    </row>
    <row r="260" spans="4:18" x14ac:dyDescent="0.3">
      <c r="D260"/>
      <c r="E260"/>
      <c r="F260"/>
      <c r="G260"/>
      <c r="H260"/>
      <c r="I260"/>
      <c r="J260"/>
      <c r="K260"/>
      <c r="L260"/>
      <c r="M260"/>
      <c r="N260"/>
      <c r="O260"/>
      <c r="P260"/>
      <c r="Q260"/>
      <c r="R260"/>
    </row>
    <row r="261" spans="4:18" x14ac:dyDescent="0.3">
      <c r="D261"/>
      <c r="E261"/>
      <c r="F261"/>
      <c r="G261"/>
      <c r="H261"/>
      <c r="I261"/>
      <c r="J261"/>
      <c r="K261"/>
      <c r="L261"/>
      <c r="M261"/>
      <c r="N261"/>
      <c r="O261"/>
      <c r="P261"/>
      <c r="Q261"/>
      <c r="R261"/>
    </row>
    <row r="262" spans="4:18" x14ac:dyDescent="0.3">
      <c r="D262"/>
      <c r="E262"/>
      <c r="F262"/>
      <c r="G262"/>
      <c r="H262"/>
      <c r="I262"/>
      <c r="J262"/>
      <c r="K262"/>
      <c r="L262"/>
      <c r="M262"/>
      <c r="N262"/>
      <c r="O262"/>
      <c r="P262"/>
      <c r="Q262"/>
      <c r="R262"/>
    </row>
    <row r="263" spans="4:18" x14ac:dyDescent="0.3">
      <c r="D263"/>
      <c r="E263"/>
      <c r="F263"/>
      <c r="G263"/>
      <c r="H263"/>
      <c r="I263"/>
      <c r="J263"/>
      <c r="K263"/>
      <c r="L263"/>
      <c r="M263"/>
      <c r="N263"/>
      <c r="O263"/>
      <c r="P263"/>
      <c r="Q263"/>
      <c r="R263"/>
    </row>
    <row r="264" spans="4:18" x14ac:dyDescent="0.3">
      <c r="D264"/>
      <c r="E264"/>
      <c r="F264"/>
      <c r="G264"/>
      <c r="H264"/>
      <c r="I264"/>
      <c r="J264"/>
      <c r="K264"/>
      <c r="L264"/>
      <c r="M264"/>
      <c r="N264"/>
      <c r="O264"/>
      <c r="P264"/>
      <c r="Q264"/>
      <c r="R264"/>
    </row>
    <row r="265" spans="4:18" x14ac:dyDescent="0.3">
      <c r="D265"/>
      <c r="E265"/>
      <c r="F265"/>
      <c r="G265"/>
      <c r="H265"/>
      <c r="I265"/>
      <c r="J265"/>
      <c r="K265"/>
      <c r="L265"/>
      <c r="M265"/>
      <c r="N265"/>
      <c r="O265"/>
      <c r="P265"/>
      <c r="Q265"/>
      <c r="R265"/>
    </row>
    <row r="266" spans="4:18" x14ac:dyDescent="0.3">
      <c r="D266"/>
      <c r="E266"/>
      <c r="F266"/>
      <c r="G266"/>
      <c r="H266"/>
      <c r="I266"/>
      <c r="J266"/>
      <c r="K266"/>
      <c r="L266"/>
      <c r="M266"/>
      <c r="N266"/>
      <c r="O266"/>
      <c r="P266"/>
      <c r="Q266"/>
      <c r="R266"/>
    </row>
    <row r="267" spans="4:18" x14ac:dyDescent="0.3">
      <c r="D267"/>
      <c r="E267"/>
      <c r="F267"/>
      <c r="G267"/>
      <c r="H267"/>
      <c r="I267"/>
      <c r="J267"/>
      <c r="K267"/>
      <c r="L267"/>
      <c r="M267"/>
      <c r="N267"/>
      <c r="O267"/>
      <c r="P267"/>
      <c r="Q267"/>
      <c r="R267"/>
    </row>
    <row r="268" spans="4:18" x14ac:dyDescent="0.3">
      <c r="D268"/>
      <c r="E268"/>
      <c r="F268"/>
      <c r="G268"/>
      <c r="H268"/>
      <c r="I268"/>
      <c r="J268"/>
      <c r="K268"/>
      <c r="L268"/>
      <c r="M268"/>
      <c r="N268"/>
      <c r="O268"/>
      <c r="P268"/>
      <c r="Q268"/>
      <c r="R268"/>
    </row>
    <row r="269" spans="4:18" x14ac:dyDescent="0.3">
      <c r="D269"/>
      <c r="E269"/>
      <c r="F269"/>
      <c r="G269"/>
      <c r="H269"/>
      <c r="I269"/>
      <c r="J269"/>
      <c r="K269"/>
      <c r="L269"/>
      <c r="M269"/>
      <c r="N269"/>
      <c r="O269"/>
      <c r="P269"/>
      <c r="Q269"/>
      <c r="R269"/>
    </row>
    <row r="270" spans="4:18" x14ac:dyDescent="0.3">
      <c r="D270"/>
      <c r="E270"/>
      <c r="F270"/>
      <c r="G270"/>
      <c r="H270"/>
      <c r="I270"/>
      <c r="J270"/>
      <c r="K270"/>
      <c r="L270"/>
      <c r="M270"/>
      <c r="N270"/>
      <c r="O270"/>
      <c r="P270"/>
      <c r="Q270"/>
      <c r="R270"/>
    </row>
    <row r="271" spans="4:18" x14ac:dyDescent="0.3">
      <c r="D271"/>
      <c r="E271"/>
      <c r="F271"/>
      <c r="G271"/>
      <c r="H271"/>
      <c r="I271"/>
      <c r="J271"/>
      <c r="K271"/>
      <c r="L271"/>
      <c r="M271"/>
      <c r="N271"/>
      <c r="O271"/>
      <c r="P271"/>
      <c r="Q271"/>
      <c r="R271"/>
    </row>
    <row r="272" spans="4:18" x14ac:dyDescent="0.3">
      <c r="D272"/>
      <c r="E272"/>
      <c r="F272"/>
      <c r="G272"/>
      <c r="H272"/>
      <c r="I272"/>
      <c r="J272"/>
      <c r="K272"/>
      <c r="L272"/>
      <c r="M272"/>
      <c r="N272"/>
      <c r="O272"/>
      <c r="P272"/>
      <c r="Q272"/>
      <c r="R272"/>
    </row>
    <row r="273" spans="4:18" x14ac:dyDescent="0.3">
      <c r="D273"/>
      <c r="E273"/>
      <c r="F273"/>
      <c r="G273"/>
      <c r="H273"/>
      <c r="I273"/>
      <c r="J273"/>
      <c r="K273"/>
      <c r="L273"/>
      <c r="M273"/>
      <c r="N273"/>
      <c r="O273"/>
      <c r="P273"/>
      <c r="Q273"/>
      <c r="R273"/>
    </row>
    <row r="274" spans="4:18" x14ac:dyDescent="0.3">
      <c r="D274"/>
      <c r="E274"/>
      <c r="F274"/>
      <c r="G274"/>
      <c r="H274"/>
      <c r="I274"/>
      <c r="J274"/>
      <c r="K274"/>
      <c r="L274"/>
      <c r="M274"/>
      <c r="N274"/>
      <c r="O274"/>
      <c r="P274"/>
      <c r="Q274"/>
      <c r="R274"/>
    </row>
    <row r="275" spans="4:18" x14ac:dyDescent="0.3">
      <c r="D275"/>
      <c r="E275"/>
      <c r="F275"/>
      <c r="G275"/>
      <c r="H275"/>
      <c r="I275"/>
      <c r="J275"/>
      <c r="K275"/>
      <c r="L275"/>
      <c r="M275"/>
      <c r="N275"/>
      <c r="O275"/>
      <c r="P275"/>
      <c r="Q275"/>
      <c r="R275"/>
    </row>
    <row r="276" spans="4:18" x14ac:dyDescent="0.3">
      <c r="D276"/>
      <c r="E276"/>
      <c r="F276"/>
      <c r="G276"/>
      <c r="H276"/>
      <c r="I276"/>
      <c r="J276"/>
      <c r="K276"/>
      <c r="L276"/>
      <c r="M276"/>
      <c r="N276"/>
      <c r="O276"/>
      <c r="P276"/>
      <c r="Q276"/>
      <c r="R276"/>
    </row>
    <row r="277" spans="4:18" x14ac:dyDescent="0.3">
      <c r="D277"/>
      <c r="E277"/>
      <c r="F277"/>
      <c r="G277"/>
      <c r="H277"/>
      <c r="I277"/>
      <c r="J277"/>
      <c r="K277"/>
      <c r="L277"/>
      <c r="M277"/>
      <c r="N277"/>
      <c r="O277"/>
      <c r="P277"/>
      <c r="Q277"/>
      <c r="R277"/>
    </row>
    <row r="278" spans="4:18" x14ac:dyDescent="0.3">
      <c r="D278"/>
      <c r="E278"/>
      <c r="F278"/>
      <c r="G278"/>
      <c r="H278"/>
      <c r="I278"/>
      <c r="J278"/>
      <c r="K278"/>
      <c r="L278"/>
      <c r="M278"/>
      <c r="N278"/>
      <c r="O278"/>
      <c r="P278"/>
      <c r="Q278"/>
      <c r="R278"/>
    </row>
    <row r="279" spans="4:18" x14ac:dyDescent="0.3">
      <c r="D279"/>
      <c r="E279"/>
      <c r="F279"/>
      <c r="G279"/>
      <c r="H279"/>
      <c r="I279"/>
      <c r="J279"/>
      <c r="K279"/>
      <c r="L279"/>
      <c r="M279"/>
      <c r="N279"/>
      <c r="O279"/>
      <c r="P279"/>
      <c r="Q279"/>
      <c r="R279"/>
    </row>
    <row r="280" spans="4:18" x14ac:dyDescent="0.3">
      <c r="D280"/>
      <c r="E280"/>
      <c r="F280"/>
      <c r="G280"/>
      <c r="H280"/>
      <c r="I280"/>
      <c r="J280"/>
      <c r="K280"/>
      <c r="L280"/>
      <c r="M280"/>
      <c r="N280"/>
      <c r="O280"/>
      <c r="P280"/>
      <c r="Q280"/>
      <c r="R280"/>
    </row>
    <row r="281" spans="4:18" x14ac:dyDescent="0.3">
      <c r="D281"/>
      <c r="E281"/>
      <c r="F281"/>
      <c r="G281"/>
      <c r="H281"/>
      <c r="I281"/>
      <c r="J281"/>
      <c r="K281"/>
      <c r="L281"/>
      <c r="M281"/>
      <c r="N281"/>
      <c r="O281"/>
      <c r="P281"/>
      <c r="Q281"/>
      <c r="R281"/>
    </row>
    <row r="282" spans="4:18" x14ac:dyDescent="0.3">
      <c r="D282"/>
      <c r="E282"/>
      <c r="F282"/>
      <c r="G282"/>
      <c r="H282"/>
      <c r="I282"/>
      <c r="J282"/>
      <c r="K282"/>
      <c r="L282"/>
      <c r="M282"/>
      <c r="N282"/>
      <c r="O282"/>
      <c r="P282"/>
      <c r="Q282"/>
      <c r="R282"/>
    </row>
    <row r="283" spans="4:18" x14ac:dyDescent="0.3">
      <c r="D283"/>
      <c r="E283"/>
      <c r="F283"/>
      <c r="G283"/>
      <c r="H283"/>
      <c r="I283"/>
      <c r="J283"/>
      <c r="K283"/>
      <c r="L283"/>
      <c r="M283"/>
      <c r="N283"/>
      <c r="O283"/>
      <c r="P283"/>
      <c r="Q283"/>
      <c r="R283"/>
    </row>
    <row r="284" spans="4:18" x14ac:dyDescent="0.3">
      <c r="D284"/>
      <c r="E284"/>
      <c r="F284"/>
      <c r="G284"/>
      <c r="H284"/>
      <c r="I284"/>
      <c r="J284"/>
      <c r="K284"/>
      <c r="L284"/>
      <c r="M284"/>
      <c r="N284"/>
      <c r="O284"/>
      <c r="P284"/>
      <c r="Q284"/>
      <c r="R284"/>
    </row>
    <row r="285" spans="4:18" x14ac:dyDescent="0.3">
      <c r="D285"/>
      <c r="E285"/>
      <c r="F285"/>
      <c r="G285"/>
      <c r="H285"/>
      <c r="I285"/>
      <c r="J285"/>
      <c r="K285"/>
      <c r="L285"/>
      <c r="M285"/>
      <c r="N285"/>
      <c r="O285"/>
      <c r="P285"/>
      <c r="Q285"/>
      <c r="R285"/>
    </row>
    <row r="286" spans="4:18" x14ac:dyDescent="0.3">
      <c r="D286"/>
      <c r="E286"/>
      <c r="F286"/>
      <c r="G286"/>
      <c r="H286"/>
      <c r="I286"/>
      <c r="J286"/>
      <c r="K286"/>
      <c r="L286"/>
      <c r="M286"/>
      <c r="N286"/>
      <c r="O286"/>
      <c r="P286"/>
      <c r="Q286"/>
      <c r="R286"/>
    </row>
    <row r="287" spans="4:18" x14ac:dyDescent="0.3">
      <c r="D287"/>
      <c r="E287"/>
      <c r="F287"/>
      <c r="G287"/>
      <c r="H287"/>
      <c r="I287"/>
      <c r="J287"/>
      <c r="K287"/>
      <c r="L287"/>
      <c r="M287"/>
      <c r="N287"/>
      <c r="O287"/>
      <c r="P287"/>
      <c r="Q287"/>
      <c r="R287"/>
    </row>
    <row r="288" spans="4:18" x14ac:dyDescent="0.3">
      <c r="D288"/>
      <c r="E288"/>
      <c r="F288"/>
      <c r="G288"/>
      <c r="H288"/>
      <c r="I288"/>
      <c r="J288"/>
      <c r="K288"/>
      <c r="L288"/>
      <c r="M288"/>
      <c r="N288"/>
      <c r="O288"/>
      <c r="P288"/>
      <c r="Q288"/>
      <c r="R288"/>
    </row>
    <row r="289" spans="4:18" x14ac:dyDescent="0.3">
      <c r="D289"/>
      <c r="E289"/>
      <c r="F289"/>
      <c r="G289"/>
      <c r="H289"/>
      <c r="I289"/>
      <c r="J289"/>
      <c r="K289"/>
      <c r="L289"/>
      <c r="M289"/>
      <c r="N289"/>
      <c r="O289"/>
      <c r="P289"/>
      <c r="Q289"/>
      <c r="R289"/>
    </row>
    <row r="290" spans="4:18" x14ac:dyDescent="0.3">
      <c r="D290"/>
      <c r="E290"/>
      <c r="F290"/>
      <c r="G290"/>
      <c r="H290"/>
      <c r="I290"/>
      <c r="J290"/>
      <c r="K290"/>
      <c r="L290"/>
      <c r="M290"/>
      <c r="N290"/>
      <c r="O290"/>
      <c r="P290"/>
      <c r="Q290"/>
      <c r="R290"/>
    </row>
    <row r="291" spans="4:18" x14ac:dyDescent="0.3">
      <c r="D291"/>
      <c r="E291"/>
      <c r="F291"/>
      <c r="G291"/>
      <c r="H291"/>
      <c r="I291"/>
      <c r="J291"/>
      <c r="K291"/>
      <c r="L291"/>
      <c r="M291"/>
      <c r="N291"/>
      <c r="O291"/>
      <c r="P291"/>
      <c r="Q291"/>
      <c r="R291"/>
    </row>
    <row r="292" spans="4:18" x14ac:dyDescent="0.3">
      <c r="D292"/>
      <c r="E292"/>
      <c r="F292"/>
      <c r="G292"/>
      <c r="H292"/>
      <c r="I292"/>
      <c r="J292"/>
      <c r="K292"/>
      <c r="L292"/>
      <c r="M292"/>
      <c r="N292"/>
      <c r="O292"/>
      <c r="P292"/>
      <c r="Q292"/>
      <c r="R292"/>
    </row>
    <row r="293" spans="4:18" x14ac:dyDescent="0.3">
      <c r="D293"/>
      <c r="E293"/>
      <c r="F293"/>
      <c r="G293"/>
      <c r="H293"/>
      <c r="I293"/>
      <c r="J293"/>
      <c r="K293"/>
      <c r="L293"/>
      <c r="M293"/>
      <c r="N293"/>
      <c r="O293"/>
      <c r="P293"/>
      <c r="Q293"/>
      <c r="R293"/>
    </row>
    <row r="294" spans="4:18" x14ac:dyDescent="0.3">
      <c r="D294"/>
      <c r="E294"/>
      <c r="F294"/>
      <c r="G294"/>
      <c r="H294"/>
      <c r="I294"/>
      <c r="J294"/>
      <c r="K294"/>
      <c r="L294"/>
      <c r="M294"/>
      <c r="N294"/>
      <c r="O294"/>
      <c r="P294"/>
      <c r="Q294"/>
      <c r="R294"/>
    </row>
    <row r="295" spans="4:18" x14ac:dyDescent="0.3">
      <c r="D295"/>
      <c r="E295"/>
      <c r="F295"/>
      <c r="G295"/>
      <c r="H295"/>
      <c r="I295"/>
      <c r="J295"/>
      <c r="K295"/>
      <c r="L295"/>
      <c r="M295"/>
      <c r="N295"/>
      <c r="O295"/>
      <c r="P295"/>
      <c r="Q295"/>
      <c r="R295"/>
    </row>
    <row r="296" spans="4:18" x14ac:dyDescent="0.3">
      <c r="D296"/>
      <c r="E296"/>
      <c r="F296"/>
      <c r="G296"/>
      <c r="H296"/>
      <c r="I296"/>
      <c r="J296"/>
      <c r="K296"/>
      <c r="L296"/>
      <c r="M296"/>
      <c r="N296"/>
      <c r="O296"/>
      <c r="P296"/>
      <c r="Q296"/>
      <c r="R296"/>
    </row>
    <row r="297" spans="4:18" x14ac:dyDescent="0.3">
      <c r="D297"/>
      <c r="E297"/>
      <c r="F297"/>
      <c r="G297"/>
      <c r="H297"/>
      <c r="I297"/>
      <c r="J297"/>
      <c r="K297"/>
      <c r="L297"/>
      <c r="M297"/>
      <c r="N297"/>
      <c r="O297"/>
      <c r="P297"/>
      <c r="Q297"/>
      <c r="R297"/>
    </row>
    <row r="298" spans="4:18" x14ac:dyDescent="0.3">
      <c r="D298"/>
      <c r="E298"/>
      <c r="F298"/>
      <c r="G298"/>
      <c r="H298"/>
      <c r="I298"/>
      <c r="J298"/>
      <c r="K298"/>
      <c r="L298"/>
      <c r="M298"/>
      <c r="N298"/>
      <c r="O298"/>
      <c r="P298"/>
      <c r="Q298"/>
      <c r="R298"/>
    </row>
    <row r="299" spans="4:18" x14ac:dyDescent="0.3">
      <c r="D299"/>
      <c r="E299"/>
      <c r="F299"/>
      <c r="G299"/>
      <c r="H299"/>
      <c r="I299"/>
      <c r="J299"/>
      <c r="K299"/>
      <c r="L299"/>
      <c r="M299"/>
      <c r="N299"/>
      <c r="O299"/>
      <c r="P299"/>
      <c r="Q299"/>
      <c r="R299"/>
    </row>
    <row r="300" spans="4:18" x14ac:dyDescent="0.3">
      <c r="D300"/>
      <c r="E300"/>
      <c r="F300"/>
      <c r="G300"/>
      <c r="H300"/>
      <c r="I300"/>
      <c r="J300"/>
      <c r="K300"/>
      <c r="L300"/>
      <c r="M300"/>
      <c r="N300"/>
      <c r="O300"/>
      <c r="P300"/>
      <c r="Q300"/>
      <c r="R300"/>
    </row>
    <row r="301" spans="4:18" x14ac:dyDescent="0.3">
      <c r="D301"/>
      <c r="E301"/>
      <c r="F301"/>
      <c r="G301"/>
      <c r="H301"/>
      <c r="I301"/>
      <c r="J301"/>
      <c r="K301"/>
      <c r="L301"/>
      <c r="M301"/>
      <c r="N301"/>
      <c r="O301"/>
      <c r="P301"/>
      <c r="Q301"/>
      <c r="R301"/>
    </row>
    <row r="302" spans="4:18" x14ac:dyDescent="0.3">
      <c r="D302"/>
      <c r="E302"/>
      <c r="F302"/>
      <c r="G302"/>
      <c r="H302"/>
      <c r="I302"/>
      <c r="J302"/>
      <c r="K302"/>
      <c r="L302"/>
      <c r="M302"/>
      <c r="N302"/>
      <c r="O302"/>
      <c r="P302"/>
      <c r="Q302"/>
      <c r="R302"/>
    </row>
    <row r="303" spans="4:18" x14ac:dyDescent="0.3">
      <c r="D303"/>
      <c r="E303"/>
      <c r="F303"/>
      <c r="G303"/>
      <c r="H303"/>
      <c r="I303"/>
      <c r="J303"/>
      <c r="K303"/>
      <c r="L303"/>
      <c r="M303"/>
      <c r="N303"/>
      <c r="O303"/>
      <c r="P303"/>
      <c r="Q303"/>
      <c r="R303"/>
    </row>
    <row r="304" spans="4:18" x14ac:dyDescent="0.3">
      <c r="D304"/>
      <c r="E304"/>
      <c r="F304"/>
      <c r="G304"/>
      <c r="H304"/>
      <c r="I304"/>
      <c r="J304"/>
      <c r="K304"/>
      <c r="L304"/>
      <c r="M304"/>
      <c r="N304"/>
      <c r="O304"/>
      <c r="P304"/>
      <c r="Q304"/>
      <c r="R304"/>
    </row>
    <row r="305" spans="4:18" x14ac:dyDescent="0.3">
      <c r="D305"/>
      <c r="E305"/>
      <c r="F305"/>
      <c r="G305"/>
      <c r="H305"/>
      <c r="I305"/>
      <c r="J305"/>
      <c r="K305"/>
      <c r="L305"/>
      <c r="M305"/>
      <c r="N305"/>
      <c r="O305"/>
      <c r="P305"/>
      <c r="Q305"/>
      <c r="R305"/>
    </row>
    <row r="306" spans="4:18" x14ac:dyDescent="0.3">
      <c r="D306"/>
      <c r="E306"/>
      <c r="F306"/>
      <c r="G306"/>
      <c r="H306"/>
      <c r="I306"/>
      <c r="J306"/>
      <c r="K306"/>
      <c r="L306"/>
      <c r="M306"/>
      <c r="N306"/>
      <c r="O306"/>
      <c r="P306"/>
      <c r="Q306"/>
      <c r="R306"/>
    </row>
    <row r="307" spans="4:18" x14ac:dyDescent="0.3">
      <c r="D307"/>
      <c r="E307"/>
      <c r="F307"/>
      <c r="G307"/>
      <c r="H307"/>
      <c r="I307"/>
      <c r="J307"/>
      <c r="K307"/>
      <c r="L307"/>
      <c r="M307"/>
      <c r="N307"/>
      <c r="O307"/>
      <c r="P307"/>
      <c r="Q307"/>
      <c r="R307"/>
    </row>
    <row r="308" spans="4:18" x14ac:dyDescent="0.3">
      <c r="D308"/>
      <c r="E308"/>
      <c r="F308"/>
      <c r="G308"/>
      <c r="H308"/>
      <c r="I308"/>
      <c r="J308"/>
      <c r="K308"/>
      <c r="L308"/>
      <c r="M308"/>
      <c r="N308"/>
      <c r="O308"/>
      <c r="P308"/>
      <c r="Q308"/>
      <c r="R308"/>
    </row>
    <row r="309" spans="4:18" x14ac:dyDescent="0.3">
      <c r="D309"/>
      <c r="E309"/>
      <c r="F309"/>
      <c r="G309"/>
      <c r="H309"/>
      <c r="I309"/>
      <c r="J309"/>
      <c r="K309"/>
      <c r="L309"/>
      <c r="M309"/>
      <c r="N309"/>
      <c r="O309"/>
      <c r="P309"/>
      <c r="Q309"/>
      <c r="R309"/>
    </row>
    <row r="310" spans="4:18" x14ac:dyDescent="0.3">
      <c r="D310"/>
      <c r="E310"/>
      <c r="F310"/>
      <c r="G310"/>
      <c r="H310"/>
      <c r="I310"/>
      <c r="J310"/>
      <c r="K310"/>
      <c r="L310"/>
      <c r="M310"/>
      <c r="N310"/>
      <c r="O310"/>
      <c r="P310"/>
      <c r="Q310"/>
      <c r="R310"/>
    </row>
    <row r="311" spans="4:18" x14ac:dyDescent="0.3">
      <c r="D311"/>
      <c r="E311"/>
      <c r="F311"/>
      <c r="G311"/>
      <c r="H311"/>
      <c r="I311"/>
      <c r="J311"/>
      <c r="K311"/>
      <c r="L311"/>
      <c r="M311"/>
      <c r="N311"/>
      <c r="O311"/>
      <c r="P311"/>
      <c r="Q311"/>
      <c r="R311"/>
    </row>
    <row r="312" spans="4:18" x14ac:dyDescent="0.3">
      <c r="D312"/>
      <c r="E312"/>
      <c r="F312"/>
      <c r="G312"/>
      <c r="H312"/>
      <c r="I312"/>
      <c r="J312"/>
      <c r="K312"/>
      <c r="L312"/>
      <c r="M312"/>
      <c r="N312"/>
      <c r="O312"/>
      <c r="P312"/>
      <c r="Q312"/>
      <c r="R312"/>
    </row>
    <row r="313" spans="4:18" x14ac:dyDescent="0.3">
      <c r="D313"/>
      <c r="E313"/>
      <c r="F313"/>
      <c r="G313"/>
      <c r="H313"/>
      <c r="I313"/>
      <c r="J313"/>
      <c r="K313"/>
      <c r="L313"/>
      <c r="M313"/>
      <c r="N313"/>
      <c r="O313"/>
      <c r="P313"/>
      <c r="Q313"/>
      <c r="R313"/>
    </row>
    <row r="314" spans="4:18" x14ac:dyDescent="0.3">
      <c r="D314"/>
      <c r="E314"/>
      <c r="F314"/>
      <c r="G314"/>
      <c r="H314"/>
      <c r="I314"/>
      <c r="J314"/>
      <c r="K314"/>
      <c r="L314"/>
      <c r="M314"/>
      <c r="N314"/>
      <c r="O314"/>
      <c r="P314"/>
      <c r="Q314"/>
      <c r="R314"/>
    </row>
    <row r="315" spans="4:18" x14ac:dyDescent="0.3">
      <c r="D315"/>
      <c r="E315"/>
      <c r="F315"/>
      <c r="G315"/>
      <c r="H315"/>
      <c r="I315"/>
      <c r="J315"/>
      <c r="K315"/>
      <c r="L315"/>
      <c r="M315"/>
      <c r="N315"/>
      <c r="O315"/>
      <c r="P315"/>
      <c r="Q315"/>
      <c r="R315"/>
    </row>
    <row r="316" spans="4:18" x14ac:dyDescent="0.3">
      <c r="D316"/>
      <c r="E316"/>
      <c r="F316"/>
      <c r="G316"/>
      <c r="H316"/>
      <c r="I316"/>
      <c r="J316"/>
      <c r="K316"/>
      <c r="L316"/>
      <c r="M316"/>
      <c r="N316"/>
      <c r="O316"/>
      <c r="P316"/>
      <c r="Q316"/>
      <c r="R316"/>
    </row>
    <row r="317" spans="4:18" x14ac:dyDescent="0.3">
      <c r="D317"/>
      <c r="E317"/>
      <c r="F317"/>
      <c r="G317"/>
      <c r="H317"/>
      <c r="I317"/>
      <c r="J317"/>
      <c r="K317"/>
      <c r="L317"/>
      <c r="M317"/>
      <c r="N317"/>
      <c r="O317"/>
      <c r="P317"/>
      <c r="Q317"/>
      <c r="R317"/>
    </row>
    <row r="318" spans="4:18" x14ac:dyDescent="0.3">
      <c r="D318"/>
      <c r="E318"/>
      <c r="F318"/>
      <c r="G318"/>
      <c r="H318"/>
      <c r="I318"/>
      <c r="J318"/>
      <c r="K318"/>
      <c r="L318"/>
      <c r="M318"/>
      <c r="N318"/>
      <c r="O318"/>
      <c r="P318"/>
      <c r="Q318"/>
      <c r="R318"/>
    </row>
    <row r="319" spans="4:18" x14ac:dyDescent="0.3">
      <c r="D319"/>
      <c r="E319"/>
      <c r="F319"/>
      <c r="G319"/>
      <c r="H319"/>
      <c r="I319"/>
      <c r="J319"/>
      <c r="K319"/>
      <c r="L319"/>
      <c r="M319"/>
      <c r="N319"/>
      <c r="O319"/>
      <c r="P319"/>
      <c r="Q319"/>
      <c r="R319"/>
    </row>
    <row r="320" spans="4:18" x14ac:dyDescent="0.3">
      <c r="D320"/>
      <c r="E320"/>
      <c r="F320"/>
      <c r="G320"/>
      <c r="H320"/>
      <c r="I320"/>
      <c r="J320"/>
      <c r="K320"/>
      <c r="L320"/>
      <c r="M320"/>
      <c r="N320"/>
      <c r="O320"/>
      <c r="P320"/>
      <c r="Q320"/>
      <c r="R320"/>
    </row>
    <row r="321" spans="4:18" x14ac:dyDescent="0.3">
      <c r="D321"/>
      <c r="E321"/>
      <c r="F321"/>
      <c r="G321"/>
      <c r="H321"/>
      <c r="I321"/>
      <c r="J321"/>
      <c r="K321"/>
      <c r="L321"/>
      <c r="M321"/>
      <c r="N321"/>
      <c r="O321"/>
      <c r="P321"/>
      <c r="Q321"/>
      <c r="R321"/>
    </row>
    <row r="322" spans="4:18" x14ac:dyDescent="0.3">
      <c r="D322"/>
      <c r="E322"/>
      <c r="F322"/>
      <c r="G322"/>
      <c r="H322"/>
      <c r="I322"/>
      <c r="J322"/>
      <c r="K322"/>
      <c r="L322"/>
      <c r="M322"/>
      <c r="N322"/>
      <c r="O322"/>
      <c r="P322"/>
      <c r="Q322"/>
      <c r="R322"/>
    </row>
    <row r="323" spans="4:18" x14ac:dyDescent="0.3">
      <c r="D323"/>
      <c r="E323"/>
      <c r="F323"/>
      <c r="G323"/>
      <c r="H323"/>
      <c r="I323"/>
      <c r="J323"/>
      <c r="K323"/>
      <c r="L323"/>
      <c r="M323"/>
      <c r="N323"/>
      <c r="O323"/>
      <c r="P323"/>
      <c r="Q323"/>
      <c r="R323"/>
    </row>
    <row r="324" spans="4:18" x14ac:dyDescent="0.3">
      <c r="D324"/>
      <c r="E324"/>
      <c r="F324"/>
      <c r="G324"/>
      <c r="H324"/>
      <c r="I324"/>
      <c r="J324"/>
      <c r="K324"/>
      <c r="L324"/>
      <c r="M324"/>
      <c r="N324"/>
      <c r="O324"/>
      <c r="P324"/>
      <c r="Q324"/>
      <c r="R324"/>
    </row>
    <row r="325" spans="4:18" x14ac:dyDescent="0.3">
      <c r="D325"/>
      <c r="E325"/>
      <c r="F325"/>
      <c r="G325"/>
      <c r="H325"/>
      <c r="I325"/>
      <c r="J325"/>
      <c r="K325"/>
      <c r="L325"/>
      <c r="M325"/>
      <c r="N325"/>
      <c r="O325"/>
      <c r="P325"/>
      <c r="Q325"/>
      <c r="R325"/>
    </row>
    <row r="326" spans="4:18" x14ac:dyDescent="0.3">
      <c r="D326"/>
      <c r="E326"/>
      <c r="F326"/>
      <c r="G326"/>
      <c r="H326"/>
      <c r="I326"/>
      <c r="J326"/>
      <c r="K326"/>
      <c r="L326"/>
      <c r="M326"/>
      <c r="N326"/>
      <c r="O326"/>
      <c r="P326"/>
      <c r="Q326"/>
      <c r="R326"/>
    </row>
    <row r="327" spans="4:18" x14ac:dyDescent="0.3">
      <c r="D327"/>
      <c r="E327"/>
      <c r="F327"/>
      <c r="G327"/>
      <c r="H327"/>
      <c r="I327"/>
      <c r="J327"/>
      <c r="K327"/>
      <c r="L327"/>
      <c r="M327"/>
      <c r="N327"/>
      <c r="O327"/>
      <c r="P327"/>
      <c r="Q327"/>
      <c r="R327"/>
    </row>
    <row r="328" spans="4:18" x14ac:dyDescent="0.3">
      <c r="D328"/>
      <c r="E328"/>
      <c r="F328"/>
      <c r="G328"/>
      <c r="H328"/>
      <c r="I328"/>
      <c r="J328"/>
      <c r="K328"/>
      <c r="L328"/>
      <c r="M328"/>
      <c r="N328"/>
      <c r="O328"/>
      <c r="P328"/>
      <c r="Q328"/>
      <c r="R328"/>
    </row>
    <row r="329" spans="4:18" x14ac:dyDescent="0.3">
      <c r="D329"/>
      <c r="E329"/>
      <c r="F329"/>
      <c r="G329"/>
      <c r="H329"/>
      <c r="I329"/>
      <c r="J329"/>
      <c r="K329"/>
      <c r="L329"/>
      <c r="M329"/>
      <c r="N329"/>
      <c r="O329"/>
      <c r="P329"/>
      <c r="Q329"/>
      <c r="R329"/>
    </row>
    <row r="330" spans="4:18" x14ac:dyDescent="0.3">
      <c r="D330"/>
      <c r="E330"/>
      <c r="F330"/>
      <c r="G330"/>
      <c r="H330"/>
      <c r="I330"/>
      <c r="J330"/>
      <c r="K330"/>
      <c r="L330"/>
      <c r="M330"/>
      <c r="N330"/>
      <c r="O330"/>
      <c r="P330"/>
      <c r="Q330"/>
      <c r="R330"/>
    </row>
    <row r="331" spans="4:18" x14ac:dyDescent="0.3">
      <c r="D331"/>
      <c r="E331"/>
      <c r="F331"/>
      <c r="G331"/>
      <c r="H331"/>
      <c r="I331"/>
      <c r="J331"/>
      <c r="K331"/>
      <c r="L331"/>
      <c r="M331"/>
      <c r="N331"/>
      <c r="O331"/>
      <c r="P331"/>
      <c r="Q331"/>
      <c r="R331"/>
    </row>
    <row r="332" spans="4:18" x14ac:dyDescent="0.3">
      <c r="D332"/>
      <c r="E332"/>
      <c r="F332"/>
      <c r="G332"/>
      <c r="H332"/>
      <c r="I332"/>
      <c r="J332"/>
      <c r="K332"/>
      <c r="L332"/>
      <c r="M332"/>
      <c r="N332"/>
      <c r="O332"/>
      <c r="P332"/>
      <c r="Q332"/>
      <c r="R332"/>
    </row>
    <row r="333" spans="4:18" x14ac:dyDescent="0.3">
      <c r="D333"/>
      <c r="E333"/>
      <c r="F333"/>
      <c r="G333"/>
      <c r="H333"/>
      <c r="I333"/>
      <c r="J333"/>
      <c r="K333"/>
      <c r="L333"/>
      <c r="M333"/>
      <c r="N333"/>
      <c r="O333"/>
      <c r="P333"/>
      <c r="Q333"/>
      <c r="R333"/>
    </row>
    <row r="334" spans="4:18" x14ac:dyDescent="0.3">
      <c r="D334"/>
      <c r="E334"/>
      <c r="F334"/>
      <c r="G334"/>
      <c r="H334"/>
      <c r="I334"/>
      <c r="J334"/>
      <c r="K334"/>
      <c r="L334"/>
      <c r="M334"/>
      <c r="N334"/>
      <c r="O334"/>
      <c r="P334"/>
      <c r="Q334"/>
      <c r="R334"/>
    </row>
    <row r="335" spans="4:18" x14ac:dyDescent="0.3">
      <c r="D335"/>
      <c r="E335"/>
      <c r="F335"/>
      <c r="G335"/>
      <c r="H335"/>
      <c r="I335"/>
      <c r="J335"/>
      <c r="K335"/>
      <c r="L335"/>
      <c r="M335"/>
      <c r="N335"/>
      <c r="O335"/>
      <c r="P335"/>
      <c r="Q335"/>
      <c r="R335"/>
    </row>
    <row r="336" spans="4:18" x14ac:dyDescent="0.3">
      <c r="D336"/>
      <c r="E336"/>
      <c r="F336"/>
      <c r="G336"/>
      <c r="H336"/>
      <c r="I336"/>
      <c r="J336"/>
      <c r="K336"/>
      <c r="L336"/>
      <c r="M336"/>
      <c r="N336"/>
      <c r="O336"/>
      <c r="P336"/>
      <c r="Q336"/>
      <c r="R336"/>
    </row>
    <row r="337" spans="4:18" x14ac:dyDescent="0.3">
      <c r="D337"/>
      <c r="E337"/>
      <c r="F337"/>
      <c r="G337"/>
      <c r="H337"/>
      <c r="I337"/>
      <c r="J337"/>
      <c r="K337"/>
      <c r="L337"/>
      <c r="M337"/>
      <c r="N337"/>
      <c r="O337"/>
      <c r="P337"/>
      <c r="Q337"/>
      <c r="R337"/>
    </row>
    <row r="338" spans="4:18" x14ac:dyDescent="0.3">
      <c r="D338"/>
      <c r="E338"/>
      <c r="F338"/>
      <c r="G338"/>
      <c r="H338"/>
      <c r="I338"/>
      <c r="J338"/>
      <c r="K338"/>
      <c r="L338"/>
      <c r="M338"/>
      <c r="N338"/>
      <c r="O338"/>
      <c r="P338"/>
      <c r="Q338"/>
      <c r="R338"/>
    </row>
    <row r="339" spans="4:18" x14ac:dyDescent="0.3">
      <c r="D339"/>
      <c r="E339"/>
      <c r="F339"/>
      <c r="G339"/>
      <c r="H339"/>
      <c r="I339"/>
      <c r="J339"/>
      <c r="K339"/>
      <c r="L339"/>
      <c r="M339"/>
      <c r="N339"/>
      <c r="O339"/>
      <c r="P339"/>
      <c r="Q339"/>
      <c r="R339"/>
    </row>
    <row r="340" spans="4:18" x14ac:dyDescent="0.3">
      <c r="D340"/>
      <c r="E340"/>
      <c r="F340"/>
      <c r="G340"/>
      <c r="H340"/>
      <c r="I340"/>
      <c r="J340"/>
      <c r="K340"/>
      <c r="L340"/>
      <c r="M340"/>
      <c r="N340"/>
      <c r="O340"/>
      <c r="P340"/>
      <c r="Q340"/>
      <c r="R340"/>
    </row>
    <row r="341" spans="4:18" x14ac:dyDescent="0.3">
      <c r="D341"/>
      <c r="E341"/>
      <c r="F341"/>
      <c r="G341"/>
      <c r="H341"/>
      <c r="I341"/>
      <c r="J341"/>
      <c r="K341"/>
      <c r="L341"/>
      <c r="M341"/>
      <c r="N341"/>
      <c r="O341"/>
      <c r="P341"/>
      <c r="Q341"/>
      <c r="R341"/>
    </row>
    <row r="342" spans="4:18" x14ac:dyDescent="0.3">
      <c r="D342"/>
      <c r="E342"/>
      <c r="F342"/>
      <c r="G342"/>
      <c r="H342"/>
      <c r="I342"/>
      <c r="J342"/>
      <c r="K342"/>
      <c r="L342"/>
      <c r="M342"/>
      <c r="N342"/>
      <c r="O342"/>
      <c r="P342"/>
      <c r="Q342"/>
      <c r="R342"/>
    </row>
    <row r="343" spans="4:18" x14ac:dyDescent="0.3">
      <c r="D343"/>
      <c r="E343"/>
      <c r="F343"/>
      <c r="G343"/>
      <c r="H343"/>
      <c r="I343"/>
      <c r="J343"/>
      <c r="K343"/>
      <c r="L343"/>
      <c r="M343"/>
      <c r="N343"/>
      <c r="O343"/>
      <c r="P343"/>
      <c r="Q343"/>
      <c r="R343"/>
    </row>
    <row r="344" spans="4:18" x14ac:dyDescent="0.3">
      <c r="D344"/>
      <c r="E344"/>
      <c r="F344"/>
      <c r="G344"/>
      <c r="H344"/>
      <c r="I344"/>
      <c r="J344"/>
      <c r="K344"/>
      <c r="L344"/>
      <c r="M344"/>
      <c r="N344"/>
      <c r="O344"/>
      <c r="P344"/>
      <c r="Q344"/>
      <c r="R344"/>
    </row>
    <row r="345" spans="4:18" x14ac:dyDescent="0.3">
      <c r="D345"/>
      <c r="E345"/>
      <c r="F345"/>
      <c r="G345"/>
      <c r="H345"/>
      <c r="I345"/>
      <c r="J345"/>
      <c r="K345"/>
      <c r="L345"/>
      <c r="M345"/>
      <c r="N345"/>
      <c r="O345"/>
      <c r="P345"/>
      <c r="Q345"/>
      <c r="R345"/>
    </row>
    <row r="346" spans="4:18" x14ac:dyDescent="0.3">
      <c r="D346"/>
      <c r="E346"/>
      <c r="F346"/>
      <c r="G346"/>
      <c r="H346"/>
      <c r="I346"/>
      <c r="J346"/>
      <c r="K346"/>
      <c r="L346"/>
      <c r="M346"/>
      <c r="N346"/>
      <c r="O346"/>
      <c r="P346"/>
      <c r="Q346"/>
      <c r="R346"/>
    </row>
    <row r="347" spans="4:18" x14ac:dyDescent="0.3">
      <c r="D347"/>
      <c r="E347"/>
      <c r="F347"/>
      <c r="G347"/>
      <c r="H347"/>
      <c r="I347"/>
      <c r="J347"/>
      <c r="K347"/>
      <c r="L347"/>
      <c r="M347"/>
      <c r="N347"/>
      <c r="O347"/>
      <c r="P347"/>
      <c r="Q347"/>
      <c r="R347"/>
    </row>
    <row r="348" spans="4:18" x14ac:dyDescent="0.3">
      <c r="D348"/>
      <c r="E348"/>
      <c r="F348"/>
      <c r="G348"/>
      <c r="H348"/>
      <c r="I348"/>
      <c r="J348"/>
      <c r="K348"/>
      <c r="L348"/>
      <c r="M348"/>
      <c r="N348"/>
      <c r="O348"/>
      <c r="P348"/>
      <c r="Q348"/>
      <c r="R348"/>
    </row>
    <row r="349" spans="4:18" x14ac:dyDescent="0.3">
      <c r="D349"/>
      <c r="E349"/>
      <c r="F349"/>
      <c r="G349"/>
      <c r="H349"/>
      <c r="I349"/>
      <c r="J349"/>
      <c r="K349"/>
      <c r="L349"/>
      <c r="M349"/>
      <c r="N349"/>
      <c r="O349"/>
      <c r="P349"/>
      <c r="Q349"/>
      <c r="R349"/>
    </row>
    <row r="350" spans="4:18" x14ac:dyDescent="0.3">
      <c r="D350"/>
      <c r="E350"/>
      <c r="F350"/>
      <c r="G350"/>
      <c r="H350"/>
      <c r="I350"/>
      <c r="J350"/>
      <c r="K350"/>
      <c r="L350"/>
      <c r="M350"/>
      <c r="N350"/>
      <c r="O350"/>
      <c r="P350"/>
      <c r="Q350"/>
      <c r="R350"/>
    </row>
    <row r="351" spans="4:18" x14ac:dyDescent="0.3">
      <c r="D351"/>
      <c r="E351"/>
      <c r="F351"/>
      <c r="G351"/>
      <c r="H351"/>
      <c r="I351"/>
      <c r="J351"/>
      <c r="K351"/>
      <c r="L351"/>
      <c r="M351"/>
      <c r="N351"/>
      <c r="O351"/>
      <c r="P351"/>
      <c r="Q351"/>
      <c r="R351"/>
    </row>
    <row r="352" spans="4:18" x14ac:dyDescent="0.3">
      <c r="D352"/>
      <c r="E352"/>
      <c r="F352"/>
      <c r="G352"/>
      <c r="H352"/>
      <c r="I352"/>
      <c r="J352"/>
      <c r="K352"/>
      <c r="L352"/>
      <c r="M352"/>
      <c r="N352"/>
      <c r="O352"/>
      <c r="P352"/>
      <c r="Q352"/>
      <c r="R352"/>
    </row>
    <row r="353" spans="4:18" x14ac:dyDescent="0.3">
      <c r="D353"/>
      <c r="E353"/>
      <c r="F353"/>
      <c r="G353"/>
      <c r="H353"/>
      <c r="I353"/>
      <c r="J353"/>
      <c r="K353"/>
      <c r="L353"/>
      <c r="M353"/>
      <c r="N353"/>
      <c r="O353"/>
      <c r="P353"/>
      <c r="Q353"/>
      <c r="R353"/>
    </row>
    <row r="354" spans="4:18" x14ac:dyDescent="0.3">
      <c r="D354"/>
      <c r="E354"/>
      <c r="F354"/>
      <c r="G354"/>
      <c r="H354"/>
      <c r="I354"/>
      <c r="J354"/>
      <c r="K354"/>
      <c r="L354"/>
      <c r="M354"/>
      <c r="N354"/>
      <c r="O354"/>
      <c r="P354"/>
      <c r="Q354"/>
      <c r="R354"/>
    </row>
    <row r="355" spans="4:18" x14ac:dyDescent="0.3">
      <c r="D355"/>
      <c r="E355"/>
      <c r="F355"/>
      <c r="G355"/>
      <c r="H355"/>
      <c r="I355"/>
      <c r="J355"/>
      <c r="K355"/>
      <c r="L355"/>
      <c r="M355"/>
      <c r="N355"/>
      <c r="O355"/>
      <c r="P355"/>
      <c r="Q355"/>
      <c r="R355"/>
    </row>
    <row r="356" spans="4:18" x14ac:dyDescent="0.3">
      <c r="D356"/>
      <c r="E356"/>
      <c r="F356"/>
      <c r="G356"/>
      <c r="H356"/>
      <c r="I356"/>
      <c r="J356"/>
      <c r="K356"/>
      <c r="L356"/>
      <c r="M356"/>
      <c r="N356"/>
      <c r="O356"/>
      <c r="P356"/>
      <c r="Q356"/>
      <c r="R356"/>
    </row>
    <row r="357" spans="4:18" x14ac:dyDescent="0.3">
      <c r="D357"/>
      <c r="E357"/>
      <c r="F357"/>
      <c r="G357"/>
      <c r="H357"/>
      <c r="I357"/>
      <c r="J357"/>
      <c r="K357"/>
      <c r="L357"/>
      <c r="M357"/>
      <c r="N357"/>
      <c r="O357"/>
      <c r="P357"/>
      <c r="Q357"/>
      <c r="R357"/>
    </row>
    <row r="358" spans="4:18" x14ac:dyDescent="0.3">
      <c r="D358"/>
      <c r="E358"/>
      <c r="F358"/>
      <c r="G358"/>
      <c r="H358"/>
      <c r="I358"/>
      <c r="J358"/>
      <c r="K358"/>
      <c r="L358"/>
      <c r="M358"/>
      <c r="N358"/>
      <c r="O358"/>
      <c r="P358"/>
      <c r="Q358"/>
      <c r="R358"/>
    </row>
    <row r="359" spans="4:18" x14ac:dyDescent="0.3">
      <c r="D359"/>
      <c r="E359"/>
      <c r="F359"/>
      <c r="G359"/>
      <c r="H359"/>
      <c r="I359"/>
      <c r="J359"/>
      <c r="K359"/>
      <c r="L359"/>
      <c r="M359"/>
      <c r="N359"/>
      <c r="O359"/>
      <c r="P359"/>
      <c r="Q359"/>
      <c r="R359"/>
    </row>
    <row r="360" spans="4:18" x14ac:dyDescent="0.3">
      <c r="D360"/>
      <c r="E360"/>
      <c r="F360"/>
      <c r="G360"/>
      <c r="H360"/>
      <c r="I360"/>
      <c r="J360"/>
      <c r="K360"/>
      <c r="L360"/>
      <c r="M360"/>
      <c r="N360"/>
      <c r="O360"/>
      <c r="P360"/>
      <c r="Q360"/>
      <c r="R360"/>
    </row>
    <row r="361" spans="4:18" x14ac:dyDescent="0.3">
      <c r="D361"/>
      <c r="E361"/>
      <c r="F361"/>
      <c r="G361"/>
      <c r="H361"/>
      <c r="I361"/>
      <c r="J361"/>
      <c r="K361"/>
      <c r="L361"/>
      <c r="M361"/>
      <c r="N361"/>
      <c r="O361"/>
      <c r="P361"/>
      <c r="Q361"/>
      <c r="R361"/>
    </row>
    <row r="362" spans="4:18" x14ac:dyDescent="0.3">
      <c r="D362"/>
      <c r="E362"/>
      <c r="F362"/>
      <c r="G362"/>
      <c r="H362"/>
      <c r="I362"/>
      <c r="J362"/>
      <c r="K362"/>
      <c r="L362"/>
      <c r="M362"/>
      <c r="N362"/>
      <c r="O362"/>
      <c r="P362"/>
      <c r="Q362"/>
      <c r="R362"/>
    </row>
    <row r="363" spans="4:18" x14ac:dyDescent="0.3">
      <c r="D363"/>
      <c r="E363"/>
      <c r="F363"/>
      <c r="G363"/>
      <c r="H363"/>
      <c r="I363"/>
      <c r="J363"/>
      <c r="K363"/>
      <c r="L363"/>
      <c r="M363"/>
      <c r="N363"/>
      <c r="O363"/>
      <c r="P363"/>
      <c r="Q363"/>
      <c r="R363"/>
    </row>
    <row r="364" spans="4:18" x14ac:dyDescent="0.3">
      <c r="D364"/>
      <c r="E364"/>
      <c r="F364"/>
      <c r="G364"/>
      <c r="H364"/>
      <c r="I364"/>
      <c r="J364"/>
      <c r="K364"/>
      <c r="L364"/>
      <c r="M364"/>
      <c r="N364"/>
      <c r="O364"/>
      <c r="P364"/>
      <c r="Q364"/>
      <c r="R364"/>
    </row>
    <row r="365" spans="4:18" x14ac:dyDescent="0.3">
      <c r="D365"/>
      <c r="E365"/>
      <c r="F365"/>
      <c r="G365"/>
      <c r="H365"/>
      <c r="I365"/>
      <c r="J365"/>
      <c r="K365"/>
      <c r="L365"/>
      <c r="M365"/>
      <c r="N365"/>
      <c r="O365"/>
      <c r="P365"/>
      <c r="Q365"/>
      <c r="R365"/>
    </row>
    <row r="366" spans="4:18" x14ac:dyDescent="0.3">
      <c r="D366"/>
      <c r="E366"/>
      <c r="F366"/>
      <c r="G366"/>
      <c r="H366"/>
      <c r="I366"/>
      <c r="J366"/>
      <c r="K366"/>
      <c r="L366"/>
      <c r="M366"/>
      <c r="N366"/>
      <c r="O366"/>
      <c r="P366"/>
      <c r="Q366"/>
      <c r="R366"/>
    </row>
    <row r="367" spans="4:18" x14ac:dyDescent="0.3">
      <c r="D367"/>
      <c r="E367"/>
      <c r="F367"/>
      <c r="G367"/>
      <c r="H367"/>
      <c r="I367"/>
      <c r="J367"/>
      <c r="K367"/>
      <c r="L367"/>
      <c r="M367"/>
      <c r="N367"/>
      <c r="O367"/>
      <c r="P367"/>
      <c r="Q367"/>
      <c r="R367"/>
    </row>
    <row r="368" spans="4:18" x14ac:dyDescent="0.3">
      <c r="D368"/>
      <c r="E368"/>
      <c r="F368"/>
      <c r="G368"/>
      <c r="H368"/>
      <c r="I368"/>
      <c r="J368"/>
      <c r="K368"/>
      <c r="L368"/>
      <c r="M368"/>
      <c r="N368"/>
      <c r="O368"/>
      <c r="P368"/>
      <c r="Q368"/>
      <c r="R368"/>
    </row>
    <row r="369" spans="4:18" x14ac:dyDescent="0.3">
      <c r="D369"/>
      <c r="E369"/>
      <c r="F369"/>
      <c r="G369"/>
      <c r="H369"/>
      <c r="I369"/>
      <c r="J369"/>
      <c r="K369"/>
      <c r="L369"/>
      <c r="M369"/>
      <c r="N369"/>
      <c r="O369"/>
      <c r="P369"/>
      <c r="Q369"/>
      <c r="R369"/>
    </row>
    <row r="370" spans="4:18" x14ac:dyDescent="0.3">
      <c r="D370"/>
      <c r="E370"/>
      <c r="F370"/>
      <c r="G370"/>
      <c r="H370"/>
      <c r="I370"/>
      <c r="J370"/>
      <c r="K370"/>
      <c r="L370"/>
      <c r="M370"/>
      <c r="N370"/>
      <c r="O370"/>
      <c r="P370"/>
      <c r="Q370"/>
      <c r="R370"/>
    </row>
    <row r="371" spans="4:18" x14ac:dyDescent="0.3">
      <c r="D371"/>
      <c r="E371"/>
      <c r="F371"/>
      <c r="G371"/>
      <c r="H371"/>
      <c r="I371"/>
      <c r="J371"/>
      <c r="K371"/>
      <c r="L371"/>
      <c r="M371"/>
      <c r="N371"/>
      <c r="O371"/>
      <c r="P371"/>
      <c r="Q371"/>
      <c r="R371"/>
    </row>
    <row r="372" spans="4:18" x14ac:dyDescent="0.3">
      <c r="D372"/>
      <c r="E372"/>
      <c r="F372"/>
      <c r="G372"/>
      <c r="H372"/>
      <c r="I372"/>
      <c r="J372"/>
      <c r="K372"/>
      <c r="L372"/>
      <c r="M372"/>
      <c r="N372"/>
      <c r="O372"/>
      <c r="P372"/>
      <c r="Q372"/>
      <c r="R372"/>
    </row>
    <row r="373" spans="4:18" x14ac:dyDescent="0.3">
      <c r="D373"/>
      <c r="E373"/>
      <c r="F373"/>
      <c r="G373"/>
      <c r="H373"/>
      <c r="I373"/>
      <c r="J373"/>
      <c r="K373"/>
      <c r="L373"/>
      <c r="M373"/>
      <c r="N373"/>
      <c r="O373"/>
      <c r="P373"/>
      <c r="Q373"/>
      <c r="R373"/>
    </row>
    <row r="374" spans="4:18" x14ac:dyDescent="0.3">
      <c r="D374"/>
      <c r="E374"/>
      <c r="F374"/>
      <c r="G374"/>
      <c r="H374"/>
      <c r="I374"/>
      <c r="J374"/>
      <c r="K374"/>
      <c r="L374"/>
      <c r="M374"/>
      <c r="N374"/>
      <c r="O374"/>
      <c r="P374"/>
      <c r="Q374"/>
      <c r="R374"/>
    </row>
    <row r="375" spans="4:18" x14ac:dyDescent="0.3">
      <c r="D375"/>
      <c r="E375"/>
      <c r="F375"/>
      <c r="G375"/>
      <c r="H375"/>
      <c r="I375"/>
      <c r="J375"/>
      <c r="K375"/>
      <c r="L375"/>
      <c r="M375"/>
      <c r="N375"/>
      <c r="O375"/>
      <c r="P375"/>
      <c r="Q375"/>
      <c r="R375"/>
    </row>
    <row r="376" spans="4:18" x14ac:dyDescent="0.3">
      <c r="D376"/>
      <c r="E376"/>
      <c r="F376"/>
      <c r="G376"/>
      <c r="H376"/>
      <c r="I376"/>
      <c r="J376"/>
      <c r="K376"/>
      <c r="L376"/>
      <c r="M376"/>
      <c r="N376"/>
      <c r="O376"/>
      <c r="P376"/>
      <c r="Q376"/>
      <c r="R376"/>
    </row>
    <row r="377" spans="4:18" x14ac:dyDescent="0.3">
      <c r="D377"/>
      <c r="E377"/>
      <c r="F377"/>
      <c r="G377"/>
      <c r="H377"/>
      <c r="I377"/>
      <c r="J377"/>
      <c r="K377"/>
      <c r="L377"/>
      <c r="M377"/>
      <c r="N377"/>
      <c r="O377"/>
      <c r="P377"/>
      <c r="Q377"/>
      <c r="R377"/>
    </row>
    <row r="378" spans="4:18" x14ac:dyDescent="0.3">
      <c r="D378"/>
      <c r="E378"/>
      <c r="F378"/>
      <c r="G378"/>
      <c r="H378"/>
      <c r="I378"/>
      <c r="J378"/>
      <c r="K378"/>
      <c r="L378"/>
      <c r="M378"/>
      <c r="N378"/>
      <c r="O378"/>
      <c r="P378"/>
      <c r="Q378"/>
      <c r="R378"/>
    </row>
    <row r="379" spans="4:18" x14ac:dyDescent="0.3">
      <c r="D379"/>
      <c r="E379"/>
      <c r="F379"/>
      <c r="G379"/>
      <c r="H379"/>
      <c r="I379"/>
      <c r="J379"/>
      <c r="K379"/>
      <c r="L379"/>
      <c r="M379"/>
      <c r="N379"/>
      <c r="O379"/>
      <c r="P379"/>
      <c r="Q379"/>
      <c r="R379"/>
    </row>
    <row r="380" spans="4:18" x14ac:dyDescent="0.3">
      <c r="D380"/>
      <c r="E380"/>
      <c r="F380"/>
      <c r="G380"/>
      <c r="H380"/>
      <c r="I380"/>
      <c r="J380"/>
      <c r="K380"/>
      <c r="L380"/>
      <c r="M380"/>
      <c r="N380"/>
      <c r="O380"/>
      <c r="P380"/>
      <c r="Q380"/>
      <c r="R380"/>
    </row>
    <row r="381" spans="4:18" x14ac:dyDescent="0.3">
      <c r="D381"/>
      <c r="E381"/>
      <c r="F381"/>
      <c r="G381"/>
      <c r="H381"/>
      <c r="I381"/>
      <c r="J381"/>
      <c r="K381"/>
      <c r="L381"/>
      <c r="M381"/>
      <c r="N381"/>
      <c r="O381"/>
      <c r="P381"/>
      <c r="Q381"/>
      <c r="R381"/>
    </row>
    <row r="382" spans="4:18" x14ac:dyDescent="0.3">
      <c r="D382"/>
      <c r="E382"/>
      <c r="F382"/>
      <c r="G382"/>
      <c r="H382"/>
      <c r="I382"/>
      <c r="J382"/>
      <c r="K382"/>
      <c r="L382"/>
      <c r="M382"/>
      <c r="N382"/>
      <c r="O382"/>
      <c r="P382"/>
      <c r="Q382"/>
      <c r="R382"/>
    </row>
    <row r="383" spans="4:18" x14ac:dyDescent="0.3">
      <c r="D383"/>
      <c r="E383"/>
      <c r="F383"/>
      <c r="G383"/>
      <c r="H383"/>
      <c r="I383"/>
      <c r="J383"/>
      <c r="K383"/>
      <c r="L383"/>
      <c r="M383"/>
      <c r="N383"/>
      <c r="O383"/>
      <c r="P383"/>
      <c r="Q383"/>
      <c r="R383"/>
    </row>
    <row r="384" spans="4:18" x14ac:dyDescent="0.3">
      <c r="D384"/>
      <c r="E384"/>
      <c r="F384"/>
      <c r="G384"/>
      <c r="H384"/>
      <c r="I384"/>
      <c r="J384"/>
      <c r="K384"/>
      <c r="L384"/>
      <c r="M384"/>
      <c r="N384"/>
      <c r="O384"/>
      <c r="P384"/>
      <c r="Q384"/>
      <c r="R384"/>
    </row>
    <row r="385" spans="4:18" x14ac:dyDescent="0.3">
      <c r="D385"/>
      <c r="E385"/>
      <c r="F385"/>
      <c r="G385"/>
      <c r="H385"/>
      <c r="I385"/>
      <c r="J385"/>
      <c r="K385"/>
      <c r="L385"/>
      <c r="M385"/>
      <c r="N385"/>
      <c r="O385"/>
      <c r="P385"/>
      <c r="Q385"/>
      <c r="R385"/>
    </row>
    <row r="386" spans="4:18" x14ac:dyDescent="0.3">
      <c r="D386"/>
      <c r="E386"/>
      <c r="F386"/>
      <c r="G386"/>
      <c r="H386"/>
      <c r="I386"/>
      <c r="J386"/>
      <c r="K386"/>
      <c r="L386"/>
      <c r="M386"/>
      <c r="N386"/>
      <c r="O386"/>
      <c r="P386"/>
      <c r="Q386"/>
      <c r="R386"/>
    </row>
    <row r="387" spans="4:18" x14ac:dyDescent="0.3">
      <c r="D387"/>
      <c r="E387"/>
      <c r="F387"/>
      <c r="G387"/>
      <c r="H387"/>
      <c r="I387"/>
      <c r="J387"/>
      <c r="K387"/>
      <c r="L387"/>
      <c r="M387"/>
      <c r="N387"/>
      <c r="O387"/>
      <c r="P387"/>
      <c r="Q387"/>
      <c r="R387"/>
    </row>
    <row r="388" spans="4:18" x14ac:dyDescent="0.3">
      <c r="D388"/>
      <c r="E388"/>
      <c r="F388"/>
      <c r="G388"/>
      <c r="H388"/>
      <c r="I388"/>
      <c r="J388"/>
      <c r="K388"/>
      <c r="L388"/>
      <c r="M388"/>
      <c r="N388"/>
      <c r="O388"/>
      <c r="P388"/>
      <c r="Q388"/>
      <c r="R388"/>
    </row>
    <row r="389" spans="4:18" x14ac:dyDescent="0.3">
      <c r="D389"/>
      <c r="E389"/>
      <c r="F389"/>
      <c r="G389"/>
      <c r="H389"/>
      <c r="I389"/>
      <c r="J389"/>
      <c r="K389"/>
      <c r="L389"/>
      <c r="M389"/>
      <c r="N389"/>
      <c r="O389"/>
      <c r="P389"/>
      <c r="Q389"/>
      <c r="R389"/>
    </row>
    <row r="390" spans="4:18" x14ac:dyDescent="0.3">
      <c r="D390"/>
      <c r="E390"/>
      <c r="F390"/>
      <c r="G390"/>
      <c r="H390"/>
      <c r="I390"/>
      <c r="J390"/>
      <c r="K390"/>
      <c r="L390"/>
      <c r="M390"/>
      <c r="N390"/>
      <c r="O390"/>
      <c r="P390"/>
      <c r="Q390"/>
      <c r="R390"/>
    </row>
    <row r="391" spans="4:18" x14ac:dyDescent="0.3">
      <c r="D391"/>
      <c r="E391"/>
      <c r="F391"/>
      <c r="G391"/>
      <c r="H391"/>
      <c r="I391"/>
      <c r="J391"/>
      <c r="K391"/>
      <c r="L391"/>
      <c r="M391"/>
      <c r="N391"/>
      <c r="O391"/>
      <c r="P391"/>
      <c r="Q391"/>
      <c r="R391"/>
    </row>
    <row r="392" spans="4:18" x14ac:dyDescent="0.3">
      <c r="D392"/>
      <c r="E392"/>
      <c r="F392"/>
      <c r="G392"/>
      <c r="H392"/>
      <c r="I392"/>
      <c r="J392"/>
      <c r="K392"/>
      <c r="L392"/>
      <c r="M392"/>
      <c r="N392"/>
      <c r="O392"/>
      <c r="P392"/>
      <c r="Q392"/>
      <c r="R392"/>
    </row>
    <row r="393" spans="4:18" x14ac:dyDescent="0.3">
      <c r="D393"/>
      <c r="E393"/>
      <c r="F393"/>
      <c r="G393"/>
      <c r="H393"/>
      <c r="I393"/>
      <c r="J393"/>
      <c r="K393"/>
      <c r="L393"/>
      <c r="M393"/>
      <c r="N393"/>
      <c r="O393"/>
      <c r="P393"/>
      <c r="Q393"/>
      <c r="R393"/>
    </row>
    <row r="394" spans="4:18" x14ac:dyDescent="0.3">
      <c r="D394"/>
      <c r="E394"/>
      <c r="F394"/>
      <c r="G394"/>
      <c r="H394"/>
      <c r="I394"/>
      <c r="J394"/>
      <c r="K394"/>
      <c r="L394"/>
      <c r="M394"/>
      <c r="N394"/>
      <c r="O394"/>
      <c r="P394"/>
      <c r="Q394"/>
      <c r="R394"/>
    </row>
    <row r="395" spans="4:18" x14ac:dyDescent="0.3">
      <c r="D395"/>
      <c r="E395"/>
      <c r="F395"/>
      <c r="G395"/>
      <c r="H395"/>
      <c r="I395"/>
      <c r="J395"/>
      <c r="K395"/>
      <c r="L395"/>
      <c r="M395"/>
      <c r="N395"/>
      <c r="O395"/>
      <c r="P395"/>
      <c r="Q395"/>
      <c r="R395"/>
    </row>
    <row r="396" spans="4:18" x14ac:dyDescent="0.3">
      <c r="D396"/>
      <c r="E396"/>
      <c r="F396"/>
      <c r="G396"/>
      <c r="H396"/>
      <c r="I396"/>
      <c r="J396"/>
      <c r="K396"/>
      <c r="L396"/>
      <c r="M396"/>
      <c r="N396"/>
      <c r="O396"/>
      <c r="P396"/>
      <c r="Q396"/>
      <c r="R396"/>
    </row>
    <row r="397" spans="4:18" x14ac:dyDescent="0.3">
      <c r="D397"/>
      <c r="E397"/>
      <c r="F397"/>
      <c r="G397"/>
      <c r="H397"/>
      <c r="I397"/>
      <c r="J397"/>
      <c r="K397"/>
      <c r="L397"/>
      <c r="M397"/>
      <c r="N397"/>
      <c r="O397"/>
      <c r="P397"/>
      <c r="Q397"/>
      <c r="R397"/>
    </row>
    <row r="398" spans="4:18" x14ac:dyDescent="0.3">
      <c r="D398"/>
      <c r="E398"/>
      <c r="F398"/>
      <c r="G398"/>
      <c r="H398"/>
      <c r="I398"/>
      <c r="J398"/>
      <c r="K398"/>
      <c r="L398"/>
      <c r="M398"/>
      <c r="N398"/>
      <c r="O398"/>
      <c r="P398"/>
      <c r="Q398"/>
      <c r="R398"/>
    </row>
    <row r="399" spans="4:18" x14ac:dyDescent="0.3">
      <c r="D399"/>
      <c r="E399"/>
      <c r="F399"/>
      <c r="G399"/>
      <c r="H399"/>
      <c r="I399"/>
      <c r="J399"/>
      <c r="K399"/>
      <c r="L399"/>
      <c r="M399"/>
      <c r="N399"/>
      <c r="O399"/>
      <c r="P399"/>
      <c r="Q399"/>
      <c r="R399"/>
    </row>
    <row r="400" spans="4:18" x14ac:dyDescent="0.3">
      <c r="D400"/>
      <c r="E400"/>
      <c r="F400"/>
      <c r="G400"/>
      <c r="H400"/>
      <c r="I400"/>
      <c r="J400"/>
      <c r="K400"/>
      <c r="L400"/>
      <c r="M400"/>
      <c r="N400"/>
      <c r="O400"/>
      <c r="P400"/>
      <c r="Q400"/>
      <c r="R400"/>
    </row>
    <row r="401" spans="4:18" x14ac:dyDescent="0.3">
      <c r="D401"/>
      <c r="E401"/>
      <c r="F401"/>
      <c r="G401"/>
      <c r="H401"/>
      <c r="I401"/>
      <c r="J401"/>
      <c r="K401"/>
      <c r="L401"/>
      <c r="M401"/>
      <c r="N401"/>
      <c r="O401"/>
      <c r="P401"/>
      <c r="Q401"/>
      <c r="R401"/>
    </row>
    <row r="402" spans="4:18" x14ac:dyDescent="0.3">
      <c r="D402"/>
      <c r="E402"/>
      <c r="F402"/>
      <c r="G402"/>
      <c r="H402"/>
      <c r="I402"/>
      <c r="J402"/>
      <c r="K402"/>
      <c r="L402"/>
      <c r="M402"/>
      <c r="N402"/>
      <c r="O402"/>
      <c r="P402"/>
      <c r="Q402"/>
      <c r="R402"/>
    </row>
    <row r="403" spans="4:18" x14ac:dyDescent="0.3">
      <c r="D403"/>
      <c r="E403"/>
      <c r="F403"/>
      <c r="G403"/>
      <c r="H403"/>
      <c r="I403"/>
      <c r="J403"/>
      <c r="K403"/>
      <c r="L403"/>
      <c r="M403"/>
      <c r="N403"/>
      <c r="O403"/>
      <c r="P403"/>
      <c r="Q403"/>
      <c r="R403"/>
    </row>
    <row r="404" spans="4:18" x14ac:dyDescent="0.3">
      <c r="D404"/>
      <c r="E404"/>
      <c r="F404"/>
      <c r="G404"/>
      <c r="H404"/>
      <c r="I404"/>
      <c r="J404"/>
      <c r="K404"/>
      <c r="L404"/>
      <c r="M404"/>
      <c r="N404"/>
      <c r="O404"/>
      <c r="P404"/>
      <c r="Q404"/>
      <c r="R404"/>
    </row>
    <row r="405" spans="4:18" x14ac:dyDescent="0.3">
      <c r="D405"/>
      <c r="E405"/>
      <c r="F405"/>
      <c r="G405"/>
      <c r="H405"/>
      <c r="I405"/>
      <c r="J405"/>
      <c r="K405"/>
      <c r="L405"/>
      <c r="M405"/>
      <c r="N405"/>
      <c r="O405"/>
      <c r="P405"/>
      <c r="Q405"/>
      <c r="R405"/>
    </row>
    <row r="406" spans="4:18" x14ac:dyDescent="0.3">
      <c r="D406"/>
      <c r="E406"/>
      <c r="F406"/>
      <c r="G406"/>
      <c r="H406"/>
      <c r="I406"/>
      <c r="J406"/>
      <c r="K406"/>
      <c r="L406"/>
      <c r="M406"/>
      <c r="N406"/>
      <c r="O406"/>
      <c r="P406"/>
      <c r="Q406"/>
      <c r="R406"/>
    </row>
    <row r="407" spans="4:18" x14ac:dyDescent="0.3">
      <c r="D407"/>
      <c r="E407"/>
      <c r="F407"/>
      <c r="G407"/>
      <c r="H407"/>
      <c r="I407"/>
      <c r="J407"/>
      <c r="K407"/>
      <c r="L407"/>
      <c r="M407"/>
      <c r="N407"/>
      <c r="O407"/>
      <c r="P407"/>
      <c r="Q407"/>
      <c r="R407"/>
    </row>
    <row r="408" spans="4:18" x14ac:dyDescent="0.3">
      <c r="D408"/>
      <c r="E408"/>
      <c r="F408"/>
      <c r="G408"/>
      <c r="H408"/>
      <c r="I408"/>
      <c r="J408"/>
      <c r="K408"/>
      <c r="L408"/>
      <c r="M408"/>
      <c r="N408"/>
      <c r="O408"/>
      <c r="P408"/>
      <c r="Q408"/>
      <c r="R408"/>
    </row>
    <row r="409" spans="4:18" x14ac:dyDescent="0.3">
      <c r="D409"/>
      <c r="E409"/>
      <c r="F409"/>
      <c r="G409"/>
      <c r="H409"/>
      <c r="I409"/>
      <c r="J409"/>
      <c r="K409"/>
      <c r="L409"/>
      <c r="M409"/>
      <c r="N409"/>
      <c r="O409"/>
      <c r="P409"/>
      <c r="Q409"/>
      <c r="R409"/>
    </row>
    <row r="410" spans="4:18" x14ac:dyDescent="0.3">
      <c r="D410"/>
      <c r="E410"/>
      <c r="F410"/>
      <c r="G410"/>
      <c r="H410"/>
      <c r="I410"/>
      <c r="J410"/>
      <c r="K410"/>
      <c r="L410"/>
      <c r="M410"/>
      <c r="N410"/>
      <c r="O410"/>
      <c r="P410"/>
      <c r="Q410"/>
      <c r="R410"/>
    </row>
    <row r="411" spans="4:18" x14ac:dyDescent="0.3">
      <c r="D411"/>
      <c r="E411"/>
      <c r="F411"/>
      <c r="G411"/>
      <c r="H411"/>
      <c r="I411"/>
      <c r="J411"/>
      <c r="K411"/>
      <c r="L411"/>
      <c r="M411"/>
      <c r="N411"/>
      <c r="O411"/>
      <c r="P411"/>
      <c r="Q411"/>
      <c r="R411"/>
    </row>
    <row r="412" spans="4:18" x14ac:dyDescent="0.3">
      <c r="D412"/>
      <c r="E412"/>
      <c r="F412"/>
      <c r="G412"/>
      <c r="H412"/>
      <c r="I412"/>
      <c r="J412"/>
      <c r="K412"/>
      <c r="L412"/>
      <c r="M412"/>
      <c r="N412"/>
      <c r="O412"/>
      <c r="P412"/>
      <c r="Q412"/>
      <c r="R412"/>
    </row>
    <row r="413" spans="4:18" x14ac:dyDescent="0.3">
      <c r="D413"/>
      <c r="E413"/>
      <c r="F413"/>
      <c r="G413"/>
      <c r="H413"/>
      <c r="I413"/>
      <c r="J413"/>
      <c r="K413"/>
      <c r="L413"/>
      <c r="M413"/>
      <c r="N413"/>
      <c r="O413"/>
      <c r="P413"/>
      <c r="Q413"/>
      <c r="R413"/>
    </row>
    <row r="414" spans="4:18" x14ac:dyDescent="0.3">
      <c r="D414"/>
      <c r="E414"/>
      <c r="F414"/>
      <c r="G414"/>
      <c r="H414"/>
      <c r="I414"/>
      <c r="J414"/>
      <c r="K414"/>
      <c r="L414"/>
      <c r="M414"/>
      <c r="N414"/>
      <c r="O414"/>
      <c r="P414"/>
      <c r="Q414"/>
      <c r="R414"/>
    </row>
    <row r="415" spans="4:18" x14ac:dyDescent="0.3">
      <c r="D415"/>
      <c r="E415"/>
      <c r="F415"/>
      <c r="G415"/>
      <c r="H415"/>
      <c r="I415"/>
      <c r="J415"/>
      <c r="K415"/>
      <c r="L415"/>
      <c r="M415"/>
      <c r="N415"/>
      <c r="O415"/>
      <c r="P415"/>
      <c r="Q415"/>
      <c r="R415"/>
    </row>
    <row r="416" spans="4:18" x14ac:dyDescent="0.3">
      <c r="D416"/>
      <c r="E416"/>
      <c r="F416"/>
      <c r="G416"/>
      <c r="H416"/>
      <c r="I416"/>
      <c r="J416"/>
      <c r="K416"/>
      <c r="L416"/>
      <c r="M416"/>
      <c r="N416"/>
      <c r="O416"/>
      <c r="P416"/>
      <c r="Q416"/>
      <c r="R416"/>
    </row>
    <row r="417" spans="4:18" x14ac:dyDescent="0.3">
      <c r="D417"/>
      <c r="E417"/>
      <c r="F417"/>
      <c r="G417"/>
      <c r="H417"/>
      <c r="I417"/>
      <c r="J417"/>
      <c r="K417"/>
      <c r="L417"/>
      <c r="M417"/>
      <c r="N417"/>
      <c r="O417"/>
      <c r="P417"/>
      <c r="Q417"/>
      <c r="R417"/>
    </row>
    <row r="418" spans="4:18" x14ac:dyDescent="0.3">
      <c r="D418"/>
      <c r="E418"/>
      <c r="F418"/>
      <c r="G418"/>
      <c r="H418"/>
      <c r="I418"/>
      <c r="J418"/>
      <c r="K418"/>
      <c r="L418"/>
      <c r="M418"/>
      <c r="N418"/>
      <c r="O418"/>
      <c r="P418"/>
      <c r="Q418"/>
      <c r="R418"/>
    </row>
    <row r="419" spans="4:18" x14ac:dyDescent="0.3">
      <c r="D419"/>
      <c r="E419"/>
      <c r="F419"/>
      <c r="G419"/>
      <c r="H419"/>
      <c r="I419"/>
      <c r="J419"/>
      <c r="K419"/>
      <c r="L419"/>
      <c r="M419"/>
      <c r="N419"/>
      <c r="O419"/>
      <c r="P419"/>
      <c r="Q419"/>
      <c r="R419"/>
    </row>
    <row r="420" spans="4:18" x14ac:dyDescent="0.3">
      <c r="D420"/>
      <c r="E420"/>
      <c r="F420"/>
      <c r="G420"/>
      <c r="H420"/>
      <c r="I420"/>
      <c r="J420"/>
      <c r="K420"/>
      <c r="L420"/>
      <c r="M420"/>
      <c r="N420"/>
      <c r="O420"/>
      <c r="P420"/>
      <c r="Q420"/>
      <c r="R420"/>
    </row>
    <row r="421" spans="4:18" x14ac:dyDescent="0.3">
      <c r="D421"/>
      <c r="E421"/>
      <c r="F421"/>
      <c r="G421"/>
      <c r="H421"/>
      <c r="I421"/>
      <c r="J421"/>
      <c r="K421"/>
      <c r="L421"/>
      <c r="M421"/>
      <c r="N421"/>
      <c r="O421"/>
      <c r="P421"/>
      <c r="Q421"/>
      <c r="R421"/>
    </row>
    <row r="422" spans="4:18" x14ac:dyDescent="0.3">
      <c r="D422"/>
      <c r="E422"/>
      <c r="F422"/>
      <c r="G422"/>
      <c r="H422"/>
      <c r="I422"/>
      <c r="J422"/>
      <c r="K422"/>
      <c r="L422"/>
      <c r="M422"/>
      <c r="N422"/>
      <c r="O422"/>
      <c r="P422"/>
      <c r="Q422"/>
      <c r="R422"/>
    </row>
    <row r="423" spans="4:18" x14ac:dyDescent="0.3">
      <c r="D423"/>
      <c r="E423"/>
      <c r="F423"/>
      <c r="G423"/>
      <c r="H423"/>
      <c r="I423"/>
      <c r="J423"/>
      <c r="K423"/>
      <c r="L423"/>
      <c r="M423"/>
      <c r="N423"/>
      <c r="O423"/>
      <c r="P423"/>
      <c r="Q423"/>
      <c r="R423"/>
    </row>
    <row r="424" spans="4:18" x14ac:dyDescent="0.3">
      <c r="D424"/>
      <c r="E424"/>
      <c r="F424"/>
      <c r="G424"/>
      <c r="H424"/>
      <c r="I424"/>
      <c r="J424"/>
      <c r="K424"/>
      <c r="L424"/>
      <c r="M424"/>
      <c r="N424"/>
      <c r="O424"/>
      <c r="P424"/>
      <c r="Q424"/>
      <c r="R424"/>
    </row>
    <row r="425" spans="4:18" x14ac:dyDescent="0.3">
      <c r="D425"/>
      <c r="E425"/>
      <c r="F425"/>
      <c r="G425"/>
      <c r="H425"/>
      <c r="I425"/>
      <c r="J425"/>
      <c r="K425"/>
      <c r="L425"/>
      <c r="M425"/>
      <c r="N425"/>
      <c r="O425"/>
      <c r="P425"/>
      <c r="Q425"/>
      <c r="R425"/>
    </row>
    <row r="426" spans="4:18" x14ac:dyDescent="0.3">
      <c r="D426"/>
      <c r="E426"/>
      <c r="F426"/>
      <c r="G426"/>
      <c r="H426"/>
      <c r="I426"/>
      <c r="J426"/>
      <c r="K426"/>
      <c r="L426"/>
      <c r="M426"/>
      <c r="N426"/>
      <c r="O426"/>
      <c r="P426"/>
      <c r="Q426"/>
      <c r="R426"/>
    </row>
    <row r="427" spans="4:18" x14ac:dyDescent="0.3">
      <c r="D427"/>
      <c r="E427"/>
      <c r="F427"/>
      <c r="G427"/>
      <c r="H427"/>
      <c r="I427"/>
      <c r="J427"/>
      <c r="K427"/>
      <c r="L427"/>
      <c r="M427"/>
      <c r="N427"/>
      <c r="O427"/>
      <c r="P427"/>
      <c r="Q427"/>
      <c r="R427"/>
    </row>
    <row r="428" spans="4:18" x14ac:dyDescent="0.3">
      <c r="D428"/>
      <c r="E428"/>
      <c r="F428"/>
      <c r="G428"/>
      <c r="H428"/>
      <c r="I428"/>
      <c r="J428"/>
      <c r="K428"/>
      <c r="L428"/>
      <c r="M428"/>
      <c r="N428"/>
      <c r="O428"/>
      <c r="P428"/>
      <c r="Q428"/>
      <c r="R428"/>
    </row>
    <row r="429" spans="4:18" x14ac:dyDescent="0.3">
      <c r="D429"/>
      <c r="E429"/>
      <c r="F429"/>
      <c r="G429"/>
      <c r="H429"/>
      <c r="I429"/>
      <c r="J429"/>
      <c r="K429"/>
      <c r="L429"/>
      <c r="M429"/>
      <c r="N429"/>
      <c r="O429"/>
      <c r="P429"/>
      <c r="Q429"/>
      <c r="R429"/>
    </row>
    <row r="430" spans="4:18" x14ac:dyDescent="0.3">
      <c r="D430"/>
      <c r="E430"/>
      <c r="F430"/>
      <c r="G430"/>
      <c r="H430"/>
      <c r="I430"/>
      <c r="J430"/>
      <c r="K430"/>
      <c r="L430"/>
      <c r="M430"/>
      <c r="N430"/>
      <c r="O430"/>
      <c r="P430"/>
      <c r="Q430"/>
      <c r="R430"/>
    </row>
    <row r="431" spans="4:18" x14ac:dyDescent="0.3">
      <c r="D431"/>
      <c r="E431"/>
      <c r="F431"/>
      <c r="G431"/>
      <c r="H431"/>
      <c r="I431"/>
      <c r="J431"/>
      <c r="K431"/>
      <c r="L431"/>
      <c r="M431"/>
      <c r="N431"/>
      <c r="O431"/>
      <c r="P431"/>
      <c r="Q431"/>
      <c r="R431"/>
    </row>
    <row r="432" spans="4:18" x14ac:dyDescent="0.3">
      <c r="D432"/>
      <c r="E432"/>
      <c r="F432"/>
      <c r="G432"/>
      <c r="H432"/>
      <c r="I432"/>
      <c r="J432"/>
      <c r="K432"/>
      <c r="L432"/>
      <c r="M432"/>
      <c r="N432"/>
      <c r="O432"/>
      <c r="P432"/>
      <c r="Q432"/>
      <c r="R432"/>
    </row>
    <row r="433" spans="4:18" x14ac:dyDescent="0.3">
      <c r="D433"/>
      <c r="E433"/>
      <c r="F433"/>
      <c r="G433"/>
      <c r="H433"/>
      <c r="I433"/>
      <c r="J433"/>
      <c r="K433"/>
      <c r="L433"/>
      <c r="M433"/>
      <c r="N433"/>
      <c r="O433"/>
      <c r="P433"/>
      <c r="Q433"/>
      <c r="R433"/>
    </row>
    <row r="434" spans="4:18" x14ac:dyDescent="0.3">
      <c r="D434"/>
      <c r="E434"/>
      <c r="F434"/>
      <c r="G434"/>
      <c r="H434"/>
      <c r="I434"/>
      <c r="J434"/>
      <c r="K434"/>
      <c r="L434"/>
      <c r="M434"/>
      <c r="N434"/>
      <c r="O434"/>
      <c r="P434"/>
      <c r="Q434"/>
      <c r="R434"/>
    </row>
    <row r="435" spans="4:18" x14ac:dyDescent="0.3">
      <c r="D435"/>
      <c r="E435"/>
      <c r="F435"/>
      <c r="G435"/>
      <c r="H435"/>
      <c r="I435"/>
      <c r="J435"/>
      <c r="K435"/>
      <c r="L435"/>
      <c r="M435"/>
      <c r="N435"/>
      <c r="O435"/>
      <c r="P435"/>
      <c r="Q435"/>
      <c r="R435"/>
    </row>
    <row r="436" spans="4:18" x14ac:dyDescent="0.3">
      <c r="D436"/>
      <c r="E436"/>
      <c r="F436"/>
      <c r="G436"/>
      <c r="H436"/>
      <c r="I436"/>
      <c r="J436"/>
      <c r="K436"/>
      <c r="L436"/>
      <c r="M436"/>
      <c r="N436"/>
      <c r="O436"/>
      <c r="P436"/>
      <c r="Q436"/>
      <c r="R436"/>
    </row>
    <row r="437" spans="4:18" x14ac:dyDescent="0.3">
      <c r="D437"/>
      <c r="E437"/>
      <c r="F437"/>
      <c r="G437"/>
      <c r="H437"/>
      <c r="I437"/>
      <c r="J437"/>
      <c r="K437"/>
      <c r="L437"/>
      <c r="M437"/>
      <c r="N437"/>
      <c r="O437"/>
      <c r="P437"/>
      <c r="Q437"/>
      <c r="R437"/>
    </row>
    <row r="438" spans="4:18" x14ac:dyDescent="0.3">
      <c r="D438"/>
      <c r="E438"/>
      <c r="F438"/>
      <c r="G438"/>
      <c r="H438"/>
      <c r="I438"/>
      <c r="J438"/>
      <c r="K438"/>
      <c r="L438"/>
      <c r="M438"/>
      <c r="N438"/>
      <c r="O438"/>
      <c r="P438"/>
      <c r="Q438"/>
      <c r="R438"/>
    </row>
    <row r="439" spans="4:18" x14ac:dyDescent="0.3">
      <c r="D439"/>
      <c r="E439"/>
      <c r="F439"/>
      <c r="G439"/>
      <c r="H439"/>
      <c r="I439"/>
      <c r="J439"/>
      <c r="K439"/>
      <c r="L439"/>
      <c r="M439"/>
      <c r="N439"/>
      <c r="O439"/>
      <c r="P439"/>
      <c r="Q439"/>
      <c r="R439"/>
    </row>
    <row r="440" spans="4:18" x14ac:dyDescent="0.3">
      <c r="D440"/>
      <c r="E440"/>
      <c r="F440"/>
      <c r="G440"/>
      <c r="H440"/>
      <c r="I440"/>
      <c r="J440"/>
      <c r="K440"/>
      <c r="L440"/>
      <c r="M440"/>
      <c r="N440"/>
      <c r="O440"/>
      <c r="P440"/>
      <c r="Q440"/>
      <c r="R440"/>
    </row>
    <row r="441" spans="4:18" x14ac:dyDescent="0.3">
      <c r="D441"/>
      <c r="E441"/>
      <c r="F441"/>
      <c r="G441"/>
      <c r="H441"/>
      <c r="I441"/>
      <c r="J441"/>
      <c r="K441"/>
      <c r="L441"/>
      <c r="M441"/>
      <c r="N441"/>
      <c r="O441"/>
      <c r="P441"/>
      <c r="Q441"/>
      <c r="R441"/>
    </row>
    <row r="442" spans="4:18" x14ac:dyDescent="0.3">
      <c r="D442"/>
      <c r="E442"/>
      <c r="F442"/>
      <c r="G442"/>
      <c r="H442"/>
      <c r="I442"/>
      <c r="J442"/>
      <c r="K442"/>
      <c r="L442"/>
      <c r="M442"/>
      <c r="N442"/>
      <c r="O442"/>
      <c r="P442"/>
      <c r="Q442"/>
      <c r="R442"/>
    </row>
    <row r="443" spans="4:18" x14ac:dyDescent="0.3">
      <c r="D443"/>
      <c r="E443"/>
      <c r="F443"/>
      <c r="G443"/>
      <c r="H443"/>
      <c r="I443"/>
      <c r="J443"/>
      <c r="K443"/>
      <c r="L443"/>
      <c r="M443"/>
      <c r="N443"/>
      <c r="O443"/>
      <c r="P443"/>
      <c r="Q443"/>
      <c r="R443"/>
    </row>
    <row r="444" spans="4:18" x14ac:dyDescent="0.3">
      <c r="D444"/>
      <c r="E444"/>
      <c r="F444"/>
      <c r="G444"/>
      <c r="H444"/>
      <c r="I444"/>
      <c r="J444"/>
      <c r="K444"/>
      <c r="L444"/>
      <c r="M444"/>
      <c r="N444"/>
      <c r="O444"/>
      <c r="P444"/>
      <c r="Q444"/>
      <c r="R444"/>
    </row>
    <row r="445" spans="4:18" x14ac:dyDescent="0.3">
      <c r="D445"/>
      <c r="E445"/>
      <c r="F445"/>
      <c r="G445"/>
      <c r="H445"/>
      <c r="I445"/>
      <c r="J445"/>
      <c r="K445"/>
      <c r="L445"/>
      <c r="M445"/>
      <c r="N445"/>
      <c r="O445"/>
      <c r="P445"/>
      <c r="Q445"/>
      <c r="R445"/>
    </row>
    <row r="446" spans="4:18" x14ac:dyDescent="0.3">
      <c r="D446"/>
      <c r="E446"/>
      <c r="F446"/>
      <c r="G446"/>
      <c r="H446"/>
      <c r="I446"/>
      <c r="J446"/>
      <c r="K446"/>
      <c r="L446"/>
      <c r="M446"/>
      <c r="N446"/>
      <c r="O446"/>
      <c r="P446"/>
      <c r="Q446"/>
      <c r="R446"/>
    </row>
    <row r="447" spans="4:18" x14ac:dyDescent="0.3">
      <c r="D447"/>
      <c r="E447"/>
      <c r="F447"/>
      <c r="G447"/>
      <c r="H447"/>
      <c r="I447"/>
      <c r="J447"/>
      <c r="K447"/>
      <c r="L447"/>
      <c r="M447"/>
      <c r="N447"/>
      <c r="O447"/>
      <c r="P447"/>
      <c r="Q447"/>
      <c r="R447"/>
    </row>
    <row r="448" spans="4:18" x14ac:dyDescent="0.3">
      <c r="D448"/>
      <c r="E448"/>
      <c r="F448"/>
      <c r="G448"/>
      <c r="H448"/>
      <c r="I448"/>
      <c r="J448"/>
      <c r="K448"/>
      <c r="L448"/>
      <c r="M448"/>
      <c r="N448"/>
      <c r="O448"/>
      <c r="P448"/>
      <c r="Q448"/>
      <c r="R448"/>
    </row>
    <row r="449" spans="4:18" x14ac:dyDescent="0.3">
      <c r="D449"/>
      <c r="E449"/>
      <c r="F449"/>
      <c r="G449"/>
      <c r="H449"/>
      <c r="I449"/>
      <c r="J449"/>
      <c r="K449"/>
      <c r="L449"/>
      <c r="M449"/>
      <c r="N449"/>
      <c r="O449"/>
      <c r="P449"/>
      <c r="Q449"/>
      <c r="R449"/>
    </row>
    <row r="450" spans="4:18" x14ac:dyDescent="0.3">
      <c r="D450"/>
      <c r="E450"/>
      <c r="F450"/>
      <c r="G450"/>
      <c r="H450"/>
      <c r="I450"/>
      <c r="J450"/>
      <c r="K450"/>
      <c r="L450"/>
      <c r="M450"/>
      <c r="N450"/>
      <c r="O450"/>
      <c r="P450"/>
      <c r="Q450"/>
      <c r="R450"/>
    </row>
    <row r="451" spans="4:18" x14ac:dyDescent="0.3">
      <c r="D451"/>
      <c r="E451"/>
      <c r="F451"/>
      <c r="G451"/>
      <c r="H451"/>
      <c r="I451"/>
      <c r="J451"/>
      <c r="K451"/>
      <c r="L451"/>
      <c r="M451"/>
      <c r="N451"/>
      <c r="O451"/>
      <c r="P451"/>
      <c r="Q451"/>
      <c r="R451"/>
    </row>
    <row r="452" spans="4:18" x14ac:dyDescent="0.3">
      <c r="D452"/>
      <c r="E452"/>
      <c r="F452"/>
      <c r="G452"/>
      <c r="H452"/>
      <c r="I452"/>
      <c r="J452"/>
      <c r="K452"/>
      <c r="L452"/>
      <c r="M452"/>
      <c r="N452"/>
      <c r="O452"/>
      <c r="P452"/>
      <c r="Q452"/>
      <c r="R452"/>
    </row>
    <row r="453" spans="4:18" x14ac:dyDescent="0.3">
      <c r="D453"/>
      <c r="E453"/>
      <c r="F453"/>
      <c r="G453"/>
      <c r="H453"/>
      <c r="I453"/>
      <c r="J453"/>
      <c r="K453"/>
      <c r="L453"/>
      <c r="M453"/>
      <c r="N453"/>
      <c r="O453"/>
      <c r="P453"/>
      <c r="Q453"/>
      <c r="R453"/>
    </row>
    <row r="454" spans="4:18" x14ac:dyDescent="0.3">
      <c r="D454"/>
      <c r="E454"/>
      <c r="F454"/>
      <c r="G454"/>
      <c r="H454"/>
      <c r="I454"/>
      <c r="J454"/>
      <c r="K454"/>
      <c r="L454"/>
      <c r="M454"/>
      <c r="N454"/>
      <c r="O454"/>
      <c r="P454"/>
      <c r="Q454"/>
      <c r="R454"/>
    </row>
    <row r="455" spans="4:18" x14ac:dyDescent="0.3">
      <c r="D455"/>
      <c r="E455"/>
      <c r="F455"/>
      <c r="G455"/>
      <c r="H455"/>
      <c r="I455"/>
      <c r="J455"/>
      <c r="K455"/>
      <c r="L455"/>
      <c r="M455"/>
      <c r="N455"/>
      <c r="O455"/>
      <c r="P455"/>
      <c r="Q455"/>
      <c r="R455"/>
    </row>
    <row r="456" spans="4:18" x14ac:dyDescent="0.3">
      <c r="D456"/>
      <c r="E456"/>
      <c r="F456"/>
      <c r="G456"/>
      <c r="H456"/>
      <c r="I456"/>
      <c r="J456"/>
      <c r="K456"/>
      <c r="L456"/>
      <c r="M456"/>
      <c r="N456"/>
      <c r="O456"/>
      <c r="P456"/>
      <c r="Q456"/>
      <c r="R456"/>
    </row>
    <row r="457" spans="4:18" x14ac:dyDescent="0.3">
      <c r="D457"/>
      <c r="E457"/>
      <c r="F457"/>
      <c r="G457"/>
      <c r="H457"/>
      <c r="I457"/>
      <c r="J457"/>
      <c r="K457"/>
      <c r="L457"/>
      <c r="M457"/>
      <c r="N457"/>
      <c r="O457"/>
      <c r="P457"/>
      <c r="Q457"/>
      <c r="R457"/>
    </row>
    <row r="458" spans="4:18" x14ac:dyDescent="0.3">
      <c r="D458"/>
      <c r="E458"/>
      <c r="F458"/>
      <c r="G458"/>
      <c r="H458"/>
      <c r="I458"/>
      <c r="J458"/>
      <c r="K458"/>
      <c r="L458"/>
      <c r="M458"/>
      <c r="N458"/>
      <c r="O458"/>
      <c r="P458"/>
      <c r="Q458"/>
      <c r="R458"/>
    </row>
    <row r="459" spans="4:18" x14ac:dyDescent="0.3">
      <c r="D459"/>
      <c r="E459"/>
      <c r="F459"/>
      <c r="G459"/>
      <c r="H459"/>
      <c r="I459"/>
      <c r="J459"/>
      <c r="K459"/>
      <c r="L459"/>
      <c r="M459"/>
      <c r="N459"/>
      <c r="O459"/>
      <c r="P459"/>
      <c r="Q459"/>
      <c r="R459"/>
    </row>
    <row r="460" spans="4:18" x14ac:dyDescent="0.3">
      <c r="D460"/>
      <c r="E460"/>
      <c r="F460"/>
      <c r="G460"/>
      <c r="H460"/>
      <c r="I460"/>
      <c r="J460"/>
      <c r="K460"/>
      <c r="L460"/>
      <c r="M460"/>
      <c r="N460"/>
      <c r="O460"/>
      <c r="P460"/>
      <c r="Q460"/>
      <c r="R460"/>
    </row>
    <row r="461" spans="4:18" x14ac:dyDescent="0.3">
      <c r="D461"/>
      <c r="E461"/>
      <c r="F461"/>
      <c r="G461"/>
      <c r="H461"/>
      <c r="I461"/>
      <c r="J461"/>
      <c r="K461"/>
      <c r="L461"/>
      <c r="M461"/>
      <c r="N461"/>
      <c r="O461"/>
      <c r="P461"/>
      <c r="Q461"/>
      <c r="R461"/>
    </row>
    <row r="462" spans="4:18" x14ac:dyDescent="0.3">
      <c r="D462"/>
      <c r="E462"/>
      <c r="F462"/>
      <c r="G462"/>
      <c r="H462"/>
      <c r="I462"/>
      <c r="J462"/>
      <c r="K462"/>
      <c r="L462"/>
      <c r="M462"/>
      <c r="N462"/>
      <c r="O462"/>
      <c r="P462"/>
      <c r="Q462"/>
      <c r="R462"/>
    </row>
    <row r="463" spans="4:18" x14ac:dyDescent="0.3">
      <c r="D463"/>
      <c r="E463"/>
      <c r="F463"/>
      <c r="G463"/>
      <c r="H463"/>
      <c r="I463"/>
      <c r="J463"/>
      <c r="K463"/>
      <c r="L463"/>
      <c r="M463"/>
      <c r="N463"/>
      <c r="O463"/>
      <c r="P463"/>
      <c r="Q463"/>
      <c r="R463"/>
    </row>
    <row r="464" spans="4:18" x14ac:dyDescent="0.3">
      <c r="D464"/>
      <c r="E464"/>
      <c r="F464"/>
      <c r="G464"/>
      <c r="H464"/>
      <c r="I464"/>
      <c r="J464"/>
      <c r="K464"/>
      <c r="L464"/>
      <c r="M464"/>
      <c r="N464"/>
      <c r="O464"/>
      <c r="P464"/>
      <c r="Q464"/>
      <c r="R464"/>
    </row>
    <row r="465" spans="4:18" x14ac:dyDescent="0.3">
      <c r="D465"/>
      <c r="E465"/>
      <c r="F465"/>
      <c r="G465"/>
      <c r="H465"/>
      <c r="I465"/>
      <c r="J465"/>
      <c r="K465"/>
      <c r="L465"/>
      <c r="M465"/>
      <c r="N465"/>
      <c r="O465"/>
      <c r="P465"/>
      <c r="Q465"/>
      <c r="R465"/>
    </row>
    <row r="466" spans="4:18" x14ac:dyDescent="0.3">
      <c r="D466"/>
      <c r="E466"/>
      <c r="F466"/>
      <c r="G466"/>
      <c r="H466"/>
      <c r="I466"/>
      <c r="J466"/>
      <c r="K466"/>
      <c r="L466"/>
      <c r="M466"/>
      <c r="N466"/>
      <c r="O466"/>
      <c r="P466"/>
      <c r="Q466"/>
      <c r="R466"/>
    </row>
    <row r="467" spans="4:18" x14ac:dyDescent="0.3">
      <c r="D467"/>
      <c r="E467"/>
      <c r="F467"/>
      <c r="G467"/>
      <c r="H467"/>
      <c r="I467"/>
      <c r="J467"/>
      <c r="K467"/>
      <c r="L467"/>
      <c r="M467"/>
      <c r="N467"/>
      <c r="O467"/>
      <c r="P467"/>
      <c r="Q467"/>
      <c r="R467"/>
    </row>
    <row r="468" spans="4:18" x14ac:dyDescent="0.3">
      <c r="D468"/>
      <c r="E468"/>
      <c r="F468"/>
      <c r="G468"/>
      <c r="H468"/>
      <c r="I468"/>
      <c r="J468"/>
      <c r="K468"/>
      <c r="L468"/>
      <c r="M468"/>
      <c r="N468"/>
      <c r="O468"/>
      <c r="P468"/>
      <c r="Q468"/>
      <c r="R468"/>
    </row>
    <row r="469" spans="4:18" x14ac:dyDescent="0.3">
      <c r="D469"/>
      <c r="E469"/>
      <c r="F469"/>
      <c r="G469"/>
      <c r="H469"/>
      <c r="I469"/>
      <c r="J469"/>
      <c r="K469"/>
      <c r="L469"/>
      <c r="M469"/>
      <c r="N469"/>
      <c r="O469"/>
      <c r="P469"/>
      <c r="Q469"/>
      <c r="R469"/>
    </row>
    <row r="470" spans="4:18" x14ac:dyDescent="0.3">
      <c r="D470"/>
      <c r="E470"/>
      <c r="F470"/>
      <c r="G470"/>
      <c r="H470"/>
      <c r="I470"/>
      <c r="J470"/>
      <c r="K470"/>
      <c r="L470"/>
      <c r="M470"/>
      <c r="N470"/>
      <c r="O470"/>
      <c r="P470"/>
      <c r="Q470"/>
      <c r="R470"/>
    </row>
    <row r="471" spans="4:18" x14ac:dyDescent="0.3">
      <c r="D471"/>
      <c r="E471"/>
      <c r="F471"/>
      <c r="G471"/>
      <c r="H471"/>
      <c r="I471"/>
      <c r="J471"/>
      <c r="K471"/>
      <c r="L471"/>
      <c r="M471"/>
      <c r="N471"/>
      <c r="O471"/>
      <c r="P471"/>
      <c r="Q471"/>
      <c r="R471"/>
    </row>
    <row r="472" spans="4:18" x14ac:dyDescent="0.3">
      <c r="D472"/>
      <c r="E472"/>
      <c r="F472"/>
      <c r="G472"/>
      <c r="H472"/>
      <c r="I472"/>
      <c r="J472"/>
      <c r="K472"/>
      <c r="L472"/>
      <c r="M472"/>
      <c r="N472"/>
      <c r="O472"/>
      <c r="P472"/>
      <c r="Q472"/>
      <c r="R472"/>
    </row>
    <row r="473" spans="4:18" x14ac:dyDescent="0.3">
      <c r="D473"/>
      <c r="E473"/>
      <c r="F473"/>
      <c r="G473"/>
      <c r="H473"/>
      <c r="I473"/>
      <c r="J473"/>
      <c r="K473"/>
      <c r="L473"/>
      <c r="M473"/>
      <c r="N473"/>
      <c r="O473"/>
      <c r="P473"/>
      <c r="Q473"/>
      <c r="R473"/>
    </row>
    <row r="474" spans="4:18" x14ac:dyDescent="0.3">
      <c r="D474"/>
      <c r="E474"/>
      <c r="F474"/>
      <c r="G474"/>
      <c r="H474"/>
      <c r="I474"/>
      <c r="J474"/>
      <c r="K474"/>
      <c r="L474"/>
      <c r="M474"/>
      <c r="N474"/>
      <c r="O474"/>
      <c r="P474"/>
      <c r="Q474"/>
      <c r="R474"/>
    </row>
    <row r="475" spans="4:18" x14ac:dyDescent="0.3">
      <c r="D475"/>
      <c r="E475"/>
      <c r="F475"/>
      <c r="G475"/>
      <c r="H475"/>
      <c r="I475"/>
      <c r="J475"/>
      <c r="K475"/>
      <c r="L475"/>
      <c r="M475"/>
      <c r="N475"/>
      <c r="O475"/>
      <c r="P475"/>
      <c r="Q475"/>
      <c r="R475"/>
    </row>
    <row r="476" spans="4:18" x14ac:dyDescent="0.3">
      <c r="D476"/>
      <c r="E476"/>
      <c r="F476"/>
      <c r="G476"/>
      <c r="H476"/>
      <c r="I476"/>
      <c r="J476"/>
      <c r="K476"/>
      <c r="L476"/>
      <c r="M476"/>
      <c r="N476"/>
      <c r="O476"/>
      <c r="P476"/>
      <c r="Q476"/>
      <c r="R476"/>
    </row>
    <row r="477" spans="4:18" x14ac:dyDescent="0.3">
      <c r="D477"/>
      <c r="E477"/>
      <c r="F477"/>
      <c r="G477"/>
      <c r="H477"/>
      <c r="I477"/>
      <c r="J477"/>
      <c r="K477"/>
      <c r="L477"/>
      <c r="M477"/>
      <c r="N477"/>
      <c r="O477"/>
      <c r="P477"/>
      <c r="Q477"/>
      <c r="R477"/>
    </row>
    <row r="478" spans="4:18" x14ac:dyDescent="0.3">
      <c r="D478"/>
      <c r="E478"/>
      <c r="F478"/>
      <c r="G478"/>
      <c r="H478"/>
      <c r="I478"/>
      <c r="J478"/>
      <c r="K478"/>
      <c r="L478"/>
      <c r="M478"/>
      <c r="N478"/>
      <c r="O478"/>
      <c r="P478"/>
      <c r="Q478"/>
      <c r="R478"/>
    </row>
    <row r="479" spans="4:18" x14ac:dyDescent="0.3">
      <c r="D479"/>
      <c r="E479"/>
      <c r="F479"/>
      <c r="G479"/>
      <c r="H479"/>
      <c r="I479"/>
      <c r="J479"/>
      <c r="K479"/>
      <c r="L479"/>
      <c r="M479"/>
      <c r="N479"/>
      <c r="O479"/>
      <c r="P479"/>
      <c r="Q479"/>
      <c r="R479"/>
    </row>
    <row r="480" spans="4:18" x14ac:dyDescent="0.3">
      <c r="D480"/>
      <c r="E480"/>
      <c r="F480"/>
      <c r="G480"/>
      <c r="H480"/>
      <c r="I480"/>
      <c r="J480"/>
      <c r="K480"/>
      <c r="L480"/>
      <c r="M480"/>
      <c r="N480"/>
      <c r="O480"/>
      <c r="P480"/>
      <c r="Q480"/>
      <c r="R480"/>
    </row>
    <row r="481" spans="4:18" x14ac:dyDescent="0.3">
      <c r="D481"/>
      <c r="E481"/>
      <c r="F481"/>
      <c r="G481"/>
      <c r="H481"/>
      <c r="I481"/>
      <c r="J481"/>
      <c r="K481"/>
      <c r="L481"/>
      <c r="M481"/>
      <c r="N481"/>
      <c r="O481"/>
      <c r="P481"/>
      <c r="Q481"/>
      <c r="R481"/>
    </row>
    <row r="482" spans="4:18" x14ac:dyDescent="0.3">
      <c r="D482"/>
      <c r="E482"/>
      <c r="F482"/>
      <c r="G482"/>
      <c r="H482"/>
      <c r="I482"/>
      <c r="J482"/>
      <c r="K482"/>
      <c r="L482"/>
      <c r="M482"/>
      <c r="N482"/>
      <c r="O482"/>
      <c r="P482"/>
      <c r="Q482"/>
      <c r="R482"/>
    </row>
    <row r="483" spans="4:18" x14ac:dyDescent="0.3">
      <c r="D483"/>
      <c r="E483"/>
      <c r="F483"/>
      <c r="G483"/>
      <c r="H483"/>
      <c r="I483"/>
      <c r="J483"/>
      <c r="K483"/>
      <c r="L483"/>
      <c r="M483"/>
      <c r="N483"/>
      <c r="O483"/>
      <c r="P483"/>
      <c r="Q483"/>
      <c r="R483"/>
    </row>
    <row r="484" spans="4:18" x14ac:dyDescent="0.3">
      <c r="D484"/>
      <c r="E484"/>
      <c r="F484"/>
      <c r="G484"/>
      <c r="H484"/>
      <c r="I484"/>
      <c r="J484"/>
      <c r="K484"/>
      <c r="L484"/>
      <c r="M484"/>
      <c r="N484"/>
      <c r="O484"/>
      <c r="P484"/>
      <c r="Q484"/>
      <c r="R484"/>
    </row>
    <row r="485" spans="4:18" x14ac:dyDescent="0.3">
      <c r="D485"/>
      <c r="E485"/>
      <c r="F485"/>
      <c r="G485"/>
      <c r="H485"/>
      <c r="I485"/>
      <c r="J485"/>
      <c r="K485"/>
      <c r="L485"/>
      <c r="M485"/>
      <c r="N485"/>
      <c r="O485"/>
      <c r="P485"/>
      <c r="Q485"/>
      <c r="R485"/>
    </row>
    <row r="486" spans="4:18" x14ac:dyDescent="0.3">
      <c r="D486"/>
      <c r="E486"/>
      <c r="F486"/>
      <c r="G486"/>
      <c r="H486"/>
      <c r="I486"/>
      <c r="J486"/>
      <c r="K486"/>
      <c r="L486"/>
      <c r="M486"/>
      <c r="N486"/>
      <c r="O486"/>
      <c r="P486"/>
      <c r="Q486"/>
      <c r="R486"/>
    </row>
    <row r="487" spans="4:18" x14ac:dyDescent="0.3">
      <c r="D487"/>
      <c r="E487"/>
      <c r="F487"/>
      <c r="G487"/>
      <c r="H487"/>
      <c r="I487"/>
      <c r="J487"/>
      <c r="K487"/>
      <c r="L487"/>
      <c r="M487"/>
      <c r="N487"/>
      <c r="O487"/>
      <c r="P487"/>
      <c r="Q487"/>
      <c r="R487"/>
    </row>
    <row r="488" spans="4:18" x14ac:dyDescent="0.3">
      <c r="D488"/>
      <c r="E488"/>
      <c r="F488"/>
      <c r="G488"/>
      <c r="H488"/>
      <c r="I488"/>
      <c r="J488"/>
      <c r="K488"/>
      <c r="L488"/>
      <c r="M488"/>
      <c r="N488"/>
      <c r="O488"/>
      <c r="P488"/>
      <c r="Q488"/>
      <c r="R488"/>
    </row>
    <row r="489" spans="4:18" x14ac:dyDescent="0.3">
      <c r="D489"/>
      <c r="E489"/>
      <c r="F489"/>
      <c r="G489"/>
      <c r="H489"/>
      <c r="I489"/>
      <c r="J489"/>
      <c r="K489"/>
      <c r="L489"/>
      <c r="M489"/>
      <c r="N489"/>
      <c r="O489"/>
      <c r="P489"/>
      <c r="Q489"/>
      <c r="R489"/>
    </row>
    <row r="490" spans="4:18" x14ac:dyDescent="0.3">
      <c r="D490"/>
      <c r="E490"/>
      <c r="F490"/>
      <c r="G490"/>
      <c r="H490"/>
      <c r="I490"/>
      <c r="J490"/>
      <c r="K490"/>
      <c r="L490"/>
      <c r="M490"/>
      <c r="N490"/>
      <c r="O490"/>
      <c r="P490"/>
      <c r="Q490"/>
      <c r="R490"/>
    </row>
    <row r="491" spans="4:18" x14ac:dyDescent="0.3">
      <c r="D491"/>
      <c r="E491"/>
      <c r="F491"/>
      <c r="G491"/>
      <c r="H491"/>
      <c r="I491"/>
      <c r="J491"/>
      <c r="K491"/>
      <c r="L491"/>
      <c r="M491"/>
      <c r="N491"/>
      <c r="O491"/>
      <c r="P491"/>
      <c r="Q491"/>
      <c r="R491"/>
    </row>
    <row r="492" spans="4:18" x14ac:dyDescent="0.3">
      <c r="D492"/>
      <c r="E492"/>
      <c r="F492"/>
      <c r="G492"/>
      <c r="H492"/>
      <c r="I492"/>
      <c r="J492"/>
      <c r="K492"/>
      <c r="L492"/>
      <c r="M492"/>
      <c r="N492"/>
      <c r="O492"/>
      <c r="P492"/>
      <c r="Q492"/>
      <c r="R492"/>
    </row>
    <row r="493" spans="4:18" x14ac:dyDescent="0.3">
      <c r="D493"/>
      <c r="E493"/>
      <c r="F493"/>
      <c r="G493"/>
      <c r="H493"/>
      <c r="I493"/>
      <c r="J493"/>
      <c r="K493"/>
      <c r="L493"/>
      <c r="M493"/>
      <c r="N493"/>
      <c r="O493"/>
      <c r="P493"/>
      <c r="Q493"/>
      <c r="R493"/>
    </row>
    <row r="494" spans="4:18" x14ac:dyDescent="0.3">
      <c r="D494"/>
      <c r="E494"/>
      <c r="F494"/>
      <c r="G494"/>
      <c r="H494"/>
      <c r="I494"/>
      <c r="J494"/>
      <c r="K494"/>
      <c r="L494"/>
      <c r="M494"/>
      <c r="N494"/>
      <c r="O494"/>
      <c r="P494"/>
      <c r="Q494"/>
      <c r="R494"/>
    </row>
    <row r="495" spans="4:18" x14ac:dyDescent="0.3">
      <c r="D495"/>
      <c r="E495"/>
      <c r="F495"/>
      <c r="G495"/>
      <c r="H495"/>
      <c r="I495"/>
      <c r="J495"/>
      <c r="K495"/>
      <c r="L495"/>
      <c r="M495"/>
      <c r="N495"/>
      <c r="O495"/>
      <c r="P495"/>
      <c r="Q495"/>
      <c r="R495"/>
    </row>
    <row r="496" spans="4:18" x14ac:dyDescent="0.3">
      <c r="D496"/>
      <c r="E496"/>
      <c r="F496"/>
      <c r="G496"/>
      <c r="H496"/>
      <c r="I496"/>
      <c r="J496"/>
      <c r="K496"/>
      <c r="L496"/>
      <c r="M496"/>
      <c r="N496"/>
      <c r="O496"/>
      <c r="P496"/>
      <c r="Q496"/>
      <c r="R496"/>
    </row>
    <row r="497" spans="4:18" x14ac:dyDescent="0.3">
      <c r="D497"/>
      <c r="E497"/>
      <c r="F497"/>
      <c r="G497"/>
      <c r="H497"/>
      <c r="I497"/>
      <c r="J497"/>
      <c r="K497"/>
      <c r="L497"/>
      <c r="M497"/>
      <c r="N497"/>
      <c r="O497"/>
      <c r="P497"/>
      <c r="Q497"/>
      <c r="R497"/>
    </row>
    <row r="498" spans="4:18" x14ac:dyDescent="0.3">
      <c r="D498"/>
      <c r="E498"/>
      <c r="F498"/>
      <c r="G498"/>
      <c r="H498"/>
      <c r="I498"/>
      <c r="J498"/>
      <c r="K498"/>
      <c r="L498"/>
      <c r="M498"/>
      <c r="N498"/>
      <c r="O498"/>
      <c r="P498"/>
      <c r="Q498"/>
      <c r="R498"/>
    </row>
    <row r="499" spans="4:18" x14ac:dyDescent="0.3">
      <c r="D499"/>
      <c r="E499"/>
      <c r="F499"/>
      <c r="G499"/>
      <c r="H499"/>
      <c r="I499"/>
      <c r="J499"/>
      <c r="K499"/>
      <c r="L499"/>
      <c r="M499"/>
      <c r="N499"/>
      <c r="O499"/>
      <c r="P499"/>
      <c r="Q499"/>
      <c r="R499"/>
    </row>
    <row r="500" spans="4:18" x14ac:dyDescent="0.3">
      <c r="D500"/>
      <c r="E500"/>
      <c r="F500"/>
      <c r="G500"/>
      <c r="H500"/>
      <c r="I500"/>
      <c r="J500"/>
      <c r="K500"/>
      <c r="L500"/>
      <c r="M500"/>
      <c r="N500"/>
      <c r="O500"/>
      <c r="P500"/>
      <c r="Q500"/>
      <c r="R500"/>
    </row>
    <row r="501" spans="4:18" x14ac:dyDescent="0.3">
      <c r="D501"/>
      <c r="E501"/>
      <c r="F501"/>
      <c r="G501"/>
      <c r="H501"/>
      <c r="I501"/>
      <c r="J501"/>
      <c r="K501"/>
      <c r="L501"/>
      <c r="M501"/>
      <c r="N501"/>
      <c r="O501"/>
      <c r="P501"/>
      <c r="Q501"/>
      <c r="R501"/>
    </row>
    <row r="502" spans="4:18" x14ac:dyDescent="0.3">
      <c r="D502"/>
      <c r="E502"/>
      <c r="F502"/>
      <c r="G502"/>
      <c r="H502"/>
      <c r="I502"/>
      <c r="J502"/>
      <c r="K502"/>
      <c r="L502"/>
      <c r="M502"/>
      <c r="N502"/>
      <c r="O502"/>
      <c r="P502"/>
      <c r="Q502"/>
      <c r="R502"/>
    </row>
    <row r="503" spans="4:18" x14ac:dyDescent="0.3">
      <c r="D503"/>
      <c r="E503"/>
      <c r="F503"/>
      <c r="G503"/>
      <c r="H503"/>
      <c r="I503"/>
      <c r="J503"/>
      <c r="K503"/>
      <c r="L503"/>
      <c r="M503"/>
      <c r="N503"/>
      <c r="O503"/>
      <c r="P503"/>
      <c r="Q503"/>
      <c r="R503"/>
    </row>
    <row r="504" spans="4:18" x14ac:dyDescent="0.3">
      <c r="D504"/>
      <c r="E504"/>
      <c r="F504"/>
      <c r="G504"/>
      <c r="H504"/>
      <c r="I504"/>
      <c r="J504"/>
      <c r="K504"/>
      <c r="L504"/>
      <c r="M504"/>
      <c r="N504"/>
      <c r="O504"/>
      <c r="P504"/>
      <c r="Q504"/>
      <c r="R504"/>
    </row>
    <row r="505" spans="4:18" x14ac:dyDescent="0.3">
      <c r="D505"/>
      <c r="E505"/>
      <c r="F505"/>
      <c r="G505"/>
      <c r="H505"/>
      <c r="I505"/>
      <c r="J505"/>
      <c r="K505"/>
      <c r="L505"/>
      <c r="M505"/>
      <c r="N505"/>
      <c r="O505"/>
      <c r="P505"/>
      <c r="Q505"/>
      <c r="R505"/>
    </row>
    <row r="506" spans="4:18" x14ac:dyDescent="0.3">
      <c r="D506"/>
      <c r="E506"/>
      <c r="F506"/>
      <c r="G506"/>
      <c r="H506"/>
      <c r="I506"/>
      <c r="J506"/>
      <c r="K506"/>
      <c r="L506"/>
      <c r="M506"/>
      <c r="N506"/>
      <c r="O506"/>
      <c r="P506"/>
      <c r="Q506"/>
      <c r="R506"/>
    </row>
    <row r="507" spans="4:18" x14ac:dyDescent="0.3">
      <c r="D507"/>
      <c r="E507"/>
      <c r="F507"/>
      <c r="G507"/>
      <c r="H507"/>
      <c r="I507"/>
      <c r="J507"/>
      <c r="K507"/>
      <c r="L507"/>
      <c r="M507"/>
      <c r="N507"/>
      <c r="O507"/>
      <c r="P507"/>
      <c r="Q507"/>
      <c r="R507"/>
    </row>
    <row r="508" spans="4:18" x14ac:dyDescent="0.3">
      <c r="D508"/>
      <c r="E508"/>
      <c r="F508"/>
      <c r="G508"/>
      <c r="H508"/>
      <c r="I508"/>
      <c r="J508"/>
      <c r="K508"/>
      <c r="L508"/>
      <c r="M508"/>
      <c r="N508"/>
      <c r="O508"/>
      <c r="P508"/>
      <c r="Q508"/>
      <c r="R508"/>
    </row>
    <row r="509" spans="4:18" x14ac:dyDescent="0.3">
      <c r="D509"/>
      <c r="E509"/>
      <c r="F509"/>
      <c r="G509"/>
      <c r="H509"/>
      <c r="I509"/>
      <c r="J509"/>
      <c r="K509"/>
      <c r="L509"/>
      <c r="M509"/>
      <c r="N509"/>
      <c r="O509"/>
      <c r="P509"/>
      <c r="Q509"/>
      <c r="R509"/>
    </row>
    <row r="510" spans="4:18" x14ac:dyDescent="0.3">
      <c r="D510"/>
      <c r="E510"/>
      <c r="F510"/>
      <c r="G510"/>
      <c r="H510"/>
      <c r="I510"/>
      <c r="J510"/>
      <c r="K510"/>
      <c r="L510"/>
      <c r="M510"/>
      <c r="N510"/>
      <c r="O510"/>
      <c r="P510"/>
      <c r="Q510"/>
      <c r="R510"/>
    </row>
    <row r="511" spans="4:18" x14ac:dyDescent="0.3">
      <c r="D511"/>
      <c r="E511"/>
      <c r="F511"/>
      <c r="G511"/>
      <c r="H511"/>
      <c r="I511"/>
      <c r="J511"/>
      <c r="K511"/>
      <c r="L511"/>
      <c r="M511"/>
      <c r="N511"/>
      <c r="O511"/>
      <c r="P511"/>
      <c r="Q511"/>
      <c r="R511"/>
    </row>
    <row r="512" spans="4:18" x14ac:dyDescent="0.3">
      <c r="D512"/>
      <c r="E512"/>
      <c r="F512"/>
      <c r="G512"/>
      <c r="H512"/>
      <c r="I512"/>
      <c r="J512"/>
      <c r="K512"/>
      <c r="L512"/>
      <c r="M512"/>
      <c r="N512"/>
      <c r="O512"/>
      <c r="P512"/>
      <c r="Q512"/>
      <c r="R512"/>
    </row>
    <row r="513" spans="4:18" x14ac:dyDescent="0.3">
      <c r="D513"/>
      <c r="E513"/>
      <c r="F513"/>
      <c r="G513"/>
      <c r="H513"/>
      <c r="I513"/>
      <c r="J513"/>
      <c r="K513"/>
      <c r="L513"/>
      <c r="M513"/>
      <c r="N513"/>
      <c r="O513"/>
      <c r="P513"/>
      <c r="Q513"/>
      <c r="R513"/>
    </row>
    <row r="514" spans="4:18" x14ac:dyDescent="0.3">
      <c r="D514"/>
      <c r="E514"/>
      <c r="F514"/>
      <c r="G514"/>
      <c r="H514"/>
      <c r="I514"/>
      <c r="J514"/>
      <c r="K514"/>
      <c r="L514"/>
      <c r="M514"/>
      <c r="N514"/>
      <c r="O514"/>
      <c r="P514"/>
      <c r="Q514"/>
      <c r="R514"/>
    </row>
    <row r="515" spans="4:18" x14ac:dyDescent="0.3">
      <c r="D515"/>
      <c r="E515"/>
      <c r="F515"/>
      <c r="G515"/>
      <c r="H515"/>
      <c r="I515"/>
      <c r="J515"/>
      <c r="K515"/>
      <c r="L515"/>
      <c r="M515"/>
      <c r="N515"/>
      <c r="O515"/>
      <c r="P515"/>
      <c r="Q515"/>
      <c r="R515"/>
    </row>
    <row r="516" spans="4:18" x14ac:dyDescent="0.3">
      <c r="D516"/>
      <c r="E516"/>
      <c r="F516"/>
      <c r="G516"/>
      <c r="H516"/>
      <c r="I516"/>
      <c r="J516"/>
      <c r="K516"/>
      <c r="L516"/>
      <c r="M516"/>
      <c r="N516"/>
      <c r="O516"/>
      <c r="P516"/>
      <c r="Q516"/>
      <c r="R516"/>
    </row>
    <row r="517" spans="4:18" x14ac:dyDescent="0.3">
      <c r="D517"/>
      <c r="E517"/>
      <c r="F517"/>
      <c r="G517"/>
      <c r="H517"/>
      <c r="I517"/>
      <c r="J517"/>
      <c r="K517"/>
      <c r="L517"/>
      <c r="M517"/>
      <c r="N517"/>
      <c r="O517"/>
      <c r="P517"/>
      <c r="Q517"/>
      <c r="R517"/>
    </row>
    <row r="518" spans="4:18" x14ac:dyDescent="0.3">
      <c r="D518"/>
      <c r="E518"/>
      <c r="F518"/>
      <c r="G518"/>
      <c r="H518"/>
      <c r="I518"/>
      <c r="J518"/>
      <c r="K518"/>
      <c r="L518"/>
      <c r="M518"/>
      <c r="N518"/>
      <c r="O518"/>
      <c r="P518"/>
      <c r="Q518"/>
      <c r="R518"/>
    </row>
    <row r="519" spans="4:18" x14ac:dyDescent="0.3">
      <c r="D519"/>
      <c r="E519"/>
      <c r="F519"/>
      <c r="G519"/>
      <c r="H519"/>
      <c r="I519"/>
      <c r="J519"/>
      <c r="K519"/>
      <c r="L519"/>
      <c r="M519"/>
      <c r="N519"/>
      <c r="O519"/>
      <c r="P519"/>
      <c r="Q519"/>
      <c r="R519"/>
    </row>
    <row r="520" spans="4:18" x14ac:dyDescent="0.3">
      <c r="D520"/>
      <c r="E520"/>
      <c r="F520"/>
      <c r="G520"/>
      <c r="H520"/>
      <c r="I520"/>
      <c r="J520"/>
      <c r="K520"/>
      <c r="L520"/>
      <c r="M520"/>
      <c r="N520"/>
      <c r="O520"/>
      <c r="P520"/>
      <c r="Q520"/>
      <c r="R520"/>
    </row>
    <row r="521" spans="4:18" x14ac:dyDescent="0.3">
      <c r="D521"/>
      <c r="E521"/>
      <c r="F521"/>
      <c r="G521"/>
      <c r="H521"/>
      <c r="I521"/>
      <c r="J521"/>
      <c r="K521"/>
      <c r="L521"/>
      <c r="M521"/>
      <c r="N521"/>
      <c r="O521"/>
      <c r="P521"/>
      <c r="Q521"/>
      <c r="R521"/>
    </row>
    <row r="522" spans="4:18" x14ac:dyDescent="0.3">
      <c r="D522"/>
      <c r="E522"/>
      <c r="F522"/>
      <c r="G522"/>
      <c r="H522"/>
      <c r="I522"/>
      <c r="J522"/>
      <c r="K522"/>
      <c r="L522"/>
      <c r="M522"/>
      <c r="N522"/>
      <c r="O522"/>
      <c r="P522"/>
      <c r="Q522"/>
      <c r="R522"/>
    </row>
    <row r="523" spans="4:18" x14ac:dyDescent="0.3">
      <c r="D523"/>
      <c r="E523"/>
      <c r="F523"/>
      <c r="G523"/>
      <c r="H523"/>
      <c r="I523"/>
      <c r="J523"/>
      <c r="K523"/>
      <c r="L523"/>
      <c r="M523"/>
      <c r="N523"/>
      <c r="O523"/>
      <c r="P523"/>
      <c r="Q523"/>
      <c r="R523"/>
    </row>
    <row r="524" spans="4:18" x14ac:dyDescent="0.3">
      <c r="D524"/>
      <c r="E524"/>
      <c r="F524"/>
      <c r="G524"/>
      <c r="H524"/>
      <c r="I524"/>
      <c r="J524"/>
      <c r="K524"/>
      <c r="L524"/>
      <c r="M524"/>
      <c r="N524"/>
      <c r="O524"/>
      <c r="P524"/>
      <c r="Q524"/>
      <c r="R524"/>
    </row>
    <row r="525" spans="4:18" x14ac:dyDescent="0.3">
      <c r="D525"/>
      <c r="E525"/>
      <c r="F525"/>
      <c r="G525"/>
      <c r="H525"/>
      <c r="I525"/>
      <c r="J525"/>
      <c r="K525"/>
      <c r="L525"/>
      <c r="M525"/>
      <c r="N525"/>
      <c r="O525"/>
      <c r="P525"/>
      <c r="Q525"/>
      <c r="R525"/>
    </row>
    <row r="526" spans="4:18" x14ac:dyDescent="0.3">
      <c r="D526"/>
      <c r="E526"/>
      <c r="F526"/>
      <c r="G526"/>
      <c r="H526"/>
      <c r="I526"/>
      <c r="J526"/>
      <c r="K526"/>
      <c r="L526"/>
      <c r="M526"/>
      <c r="N526"/>
      <c r="O526"/>
      <c r="P526"/>
      <c r="Q526"/>
      <c r="R526"/>
    </row>
    <row r="527" spans="4:18" x14ac:dyDescent="0.3">
      <c r="D527"/>
      <c r="E527"/>
      <c r="F527"/>
      <c r="G527"/>
      <c r="H527"/>
      <c r="I527"/>
      <c r="J527"/>
      <c r="K527"/>
      <c r="L527"/>
      <c r="M527"/>
      <c r="N527"/>
      <c r="O527"/>
      <c r="P527"/>
      <c r="Q527"/>
      <c r="R527"/>
    </row>
    <row r="528" spans="4:18" x14ac:dyDescent="0.3">
      <c r="D528"/>
      <c r="E528"/>
      <c r="F528"/>
      <c r="G528"/>
      <c r="H528"/>
      <c r="I528"/>
      <c r="J528"/>
      <c r="K528"/>
      <c r="L528"/>
      <c r="M528"/>
      <c r="N528"/>
      <c r="O528"/>
      <c r="P528"/>
      <c r="Q528"/>
      <c r="R528"/>
    </row>
    <row r="529" spans="4:18" x14ac:dyDescent="0.3">
      <c r="D529"/>
      <c r="E529"/>
      <c r="F529"/>
      <c r="G529"/>
      <c r="H529"/>
      <c r="I529"/>
      <c r="J529"/>
      <c r="K529"/>
      <c r="L529"/>
      <c r="M529"/>
      <c r="N529"/>
      <c r="O529"/>
      <c r="P529"/>
      <c r="Q529"/>
      <c r="R529"/>
    </row>
    <row r="530" spans="4:18" x14ac:dyDescent="0.3">
      <c r="D530"/>
      <c r="E530"/>
      <c r="F530"/>
      <c r="G530"/>
      <c r="H530"/>
      <c r="I530"/>
      <c r="J530"/>
      <c r="K530"/>
      <c r="L530"/>
      <c r="M530"/>
      <c r="N530"/>
      <c r="O530"/>
      <c r="P530"/>
      <c r="Q530"/>
      <c r="R530"/>
    </row>
    <row r="531" spans="4:18" x14ac:dyDescent="0.3">
      <c r="D531"/>
      <c r="E531"/>
      <c r="F531"/>
      <c r="G531"/>
      <c r="H531"/>
      <c r="I531"/>
      <c r="J531"/>
      <c r="K531"/>
      <c r="L531"/>
      <c r="M531"/>
      <c r="N531"/>
      <c r="O531"/>
      <c r="P531"/>
      <c r="Q531"/>
      <c r="R531"/>
    </row>
    <row r="532" spans="4:18" x14ac:dyDescent="0.3">
      <c r="D532"/>
      <c r="E532"/>
      <c r="F532"/>
      <c r="G532"/>
      <c r="H532"/>
      <c r="I532"/>
      <c r="J532"/>
      <c r="K532"/>
      <c r="L532"/>
      <c r="M532"/>
      <c r="N532"/>
      <c r="O532"/>
      <c r="P532"/>
      <c r="Q532"/>
      <c r="R532"/>
    </row>
    <row r="533" spans="4:18" x14ac:dyDescent="0.3">
      <c r="D533"/>
      <c r="E533"/>
      <c r="F533"/>
      <c r="G533"/>
      <c r="H533"/>
      <c r="I533"/>
      <c r="J533"/>
      <c r="K533"/>
      <c r="L533"/>
      <c r="M533"/>
      <c r="N533"/>
      <c r="O533"/>
      <c r="P533"/>
      <c r="Q533"/>
      <c r="R533"/>
    </row>
    <row r="534" spans="4:18" x14ac:dyDescent="0.3">
      <c r="D534"/>
      <c r="E534"/>
      <c r="F534"/>
      <c r="G534"/>
      <c r="H534"/>
      <c r="I534"/>
      <c r="J534"/>
      <c r="K534"/>
      <c r="L534"/>
      <c r="M534"/>
      <c r="N534"/>
      <c r="O534"/>
      <c r="P534"/>
      <c r="Q534"/>
      <c r="R534"/>
    </row>
    <row r="535" spans="4:18" x14ac:dyDescent="0.3">
      <c r="D535"/>
      <c r="E535"/>
      <c r="F535"/>
      <c r="G535"/>
      <c r="H535"/>
      <c r="I535"/>
      <c r="J535"/>
      <c r="K535"/>
      <c r="L535"/>
      <c r="M535"/>
      <c r="N535"/>
      <c r="O535"/>
      <c r="P535"/>
      <c r="Q535"/>
      <c r="R535"/>
    </row>
    <row r="536" spans="4:18" x14ac:dyDescent="0.3">
      <c r="D536"/>
      <c r="E536"/>
      <c r="F536"/>
      <c r="G536"/>
      <c r="H536"/>
      <c r="I536"/>
      <c r="J536"/>
      <c r="K536"/>
      <c r="L536"/>
      <c r="M536"/>
      <c r="N536"/>
      <c r="O536"/>
      <c r="P536"/>
      <c r="Q536"/>
      <c r="R536"/>
    </row>
    <row r="537" spans="4:18" x14ac:dyDescent="0.3">
      <c r="D537"/>
      <c r="E537"/>
      <c r="F537"/>
      <c r="G537"/>
      <c r="H537"/>
      <c r="I537"/>
      <c r="J537"/>
      <c r="K537"/>
      <c r="L537"/>
      <c r="M537"/>
      <c r="N537"/>
      <c r="O537"/>
      <c r="P537"/>
      <c r="Q537"/>
      <c r="R537"/>
    </row>
    <row r="538" spans="4:18" x14ac:dyDescent="0.3">
      <c r="D538"/>
      <c r="E538"/>
      <c r="F538"/>
      <c r="G538"/>
      <c r="H538"/>
      <c r="I538"/>
      <c r="J538"/>
      <c r="K538"/>
      <c r="L538"/>
      <c r="M538"/>
      <c r="N538"/>
      <c r="O538"/>
      <c r="P538"/>
      <c r="Q538"/>
      <c r="R538"/>
    </row>
    <row r="539" spans="4:18" x14ac:dyDescent="0.3">
      <c r="D539"/>
      <c r="E539"/>
      <c r="F539"/>
      <c r="G539"/>
      <c r="H539"/>
      <c r="I539"/>
      <c r="J539"/>
      <c r="K539"/>
      <c r="L539"/>
      <c r="M539"/>
      <c r="N539"/>
      <c r="O539"/>
      <c r="P539"/>
      <c r="Q539"/>
      <c r="R539"/>
    </row>
    <row r="540" spans="4:18" x14ac:dyDescent="0.3">
      <c r="D540"/>
      <c r="E540"/>
      <c r="F540"/>
      <c r="G540"/>
      <c r="H540"/>
      <c r="I540"/>
      <c r="J540"/>
      <c r="K540"/>
      <c r="L540"/>
      <c r="M540"/>
      <c r="N540"/>
      <c r="O540"/>
      <c r="P540"/>
      <c r="Q540"/>
      <c r="R540"/>
    </row>
    <row r="541" spans="4:18" x14ac:dyDescent="0.3">
      <c r="D541"/>
      <c r="E541"/>
      <c r="F541"/>
      <c r="G541"/>
      <c r="H541"/>
      <c r="I541"/>
      <c r="J541"/>
      <c r="K541"/>
      <c r="L541"/>
      <c r="M541"/>
      <c r="N541"/>
      <c r="O541"/>
      <c r="P541"/>
      <c r="Q541"/>
      <c r="R541"/>
    </row>
    <row r="542" spans="4:18" x14ac:dyDescent="0.3">
      <c r="D542"/>
      <c r="E542"/>
      <c r="F542"/>
      <c r="G542"/>
      <c r="H542"/>
      <c r="I542"/>
      <c r="J542"/>
      <c r="K542"/>
      <c r="L542"/>
      <c r="M542"/>
      <c r="N542"/>
      <c r="O542"/>
      <c r="P542"/>
      <c r="Q542"/>
      <c r="R542"/>
    </row>
    <row r="543" spans="4:18" x14ac:dyDescent="0.3">
      <c r="D543"/>
      <c r="E543"/>
      <c r="F543"/>
      <c r="G543"/>
      <c r="H543"/>
      <c r="I543"/>
      <c r="J543"/>
      <c r="K543"/>
      <c r="L543"/>
      <c r="M543"/>
      <c r="N543"/>
      <c r="O543"/>
      <c r="P543"/>
      <c r="Q543"/>
      <c r="R543"/>
    </row>
    <row r="544" spans="4:18" x14ac:dyDescent="0.3">
      <c r="D544"/>
      <c r="E544"/>
      <c r="F544"/>
      <c r="G544"/>
      <c r="H544"/>
      <c r="I544"/>
      <c r="J544"/>
      <c r="K544"/>
      <c r="L544"/>
      <c r="M544"/>
      <c r="N544"/>
      <c r="O544"/>
      <c r="P544"/>
      <c r="Q544"/>
      <c r="R544"/>
    </row>
    <row r="545" spans="4:18" x14ac:dyDescent="0.3">
      <c r="D545"/>
      <c r="E545"/>
      <c r="F545"/>
      <c r="G545"/>
      <c r="H545"/>
      <c r="I545"/>
      <c r="J545"/>
      <c r="K545"/>
      <c r="L545"/>
      <c r="M545"/>
      <c r="N545"/>
      <c r="O545"/>
      <c r="P545"/>
      <c r="Q545"/>
      <c r="R545"/>
    </row>
    <row r="546" spans="4:18" x14ac:dyDescent="0.3">
      <c r="D546"/>
      <c r="E546"/>
      <c r="F546"/>
      <c r="G546"/>
      <c r="H546"/>
      <c r="I546"/>
      <c r="J546"/>
      <c r="K546"/>
      <c r="L546"/>
      <c r="M546"/>
      <c r="N546"/>
      <c r="O546"/>
      <c r="P546"/>
      <c r="Q546"/>
      <c r="R546"/>
    </row>
    <row r="547" spans="4:18" x14ac:dyDescent="0.3">
      <c r="D547"/>
      <c r="E547"/>
      <c r="F547"/>
      <c r="G547"/>
      <c r="H547"/>
      <c r="I547"/>
      <c r="J547"/>
      <c r="K547"/>
      <c r="L547"/>
      <c r="M547"/>
      <c r="N547"/>
      <c r="O547"/>
      <c r="P547"/>
      <c r="Q547"/>
      <c r="R547"/>
    </row>
    <row r="548" spans="4:18" x14ac:dyDescent="0.3">
      <c r="D548"/>
      <c r="E548"/>
      <c r="F548"/>
      <c r="G548"/>
      <c r="H548"/>
      <c r="I548"/>
      <c r="J548"/>
      <c r="K548"/>
      <c r="L548"/>
      <c r="M548"/>
      <c r="N548"/>
      <c r="O548"/>
      <c r="P548"/>
      <c r="Q548"/>
      <c r="R548"/>
    </row>
    <row r="549" spans="4:18" x14ac:dyDescent="0.3">
      <c r="D549"/>
      <c r="E549"/>
      <c r="F549"/>
      <c r="G549"/>
      <c r="H549"/>
      <c r="I549"/>
      <c r="J549"/>
      <c r="K549"/>
      <c r="L549"/>
      <c r="M549"/>
      <c r="N549"/>
      <c r="O549"/>
      <c r="P549"/>
      <c r="Q549"/>
      <c r="R549"/>
    </row>
    <row r="550" spans="4:18" x14ac:dyDescent="0.3">
      <c r="D550"/>
      <c r="E550"/>
      <c r="F550"/>
      <c r="G550"/>
      <c r="H550"/>
      <c r="I550"/>
      <c r="J550"/>
      <c r="K550"/>
      <c r="L550"/>
      <c r="M550"/>
      <c r="N550"/>
      <c r="O550"/>
      <c r="P550"/>
      <c r="Q550"/>
      <c r="R550"/>
    </row>
    <row r="551" spans="4:18" x14ac:dyDescent="0.3">
      <c r="D551"/>
      <c r="E551"/>
      <c r="F551"/>
      <c r="G551"/>
      <c r="H551"/>
      <c r="I551"/>
      <c r="J551"/>
      <c r="K551"/>
      <c r="L551"/>
      <c r="M551"/>
      <c r="N551"/>
      <c r="O551"/>
      <c r="P551"/>
      <c r="Q551"/>
      <c r="R551"/>
    </row>
    <row r="552" spans="4:18" x14ac:dyDescent="0.3">
      <c r="D552"/>
      <c r="E552"/>
      <c r="F552"/>
      <c r="G552"/>
      <c r="H552"/>
      <c r="I552"/>
      <c r="J552"/>
      <c r="K552"/>
      <c r="L552"/>
      <c r="M552"/>
      <c r="N552"/>
      <c r="O552"/>
      <c r="P552"/>
      <c r="Q552"/>
      <c r="R552"/>
    </row>
    <row r="553" spans="4:18" x14ac:dyDescent="0.3">
      <c r="D553"/>
      <c r="E553"/>
      <c r="F553"/>
      <c r="G553"/>
      <c r="H553"/>
      <c r="I553"/>
      <c r="J553"/>
      <c r="K553"/>
      <c r="L553"/>
      <c r="M553"/>
      <c r="N553"/>
      <c r="O553"/>
      <c r="P553"/>
      <c r="Q553"/>
      <c r="R553"/>
    </row>
    <row r="554" spans="4:18" x14ac:dyDescent="0.3">
      <c r="D554"/>
      <c r="E554"/>
      <c r="F554"/>
      <c r="G554"/>
      <c r="H554"/>
      <c r="I554"/>
      <c r="J554"/>
      <c r="K554"/>
      <c r="L554"/>
      <c r="M554"/>
      <c r="N554"/>
      <c r="O554"/>
      <c r="P554"/>
      <c r="Q554"/>
      <c r="R554"/>
    </row>
    <row r="555" spans="4:18" x14ac:dyDescent="0.3">
      <c r="D555"/>
      <c r="E555"/>
      <c r="F555"/>
      <c r="G555"/>
      <c r="H555"/>
      <c r="I555"/>
      <c r="J555"/>
      <c r="K555"/>
      <c r="L555"/>
      <c r="M555"/>
      <c r="N555"/>
      <c r="O555"/>
      <c r="P555"/>
      <c r="Q555"/>
      <c r="R555"/>
    </row>
    <row r="556" spans="4:18" x14ac:dyDescent="0.3">
      <c r="D556"/>
      <c r="E556"/>
      <c r="F556"/>
      <c r="G556"/>
      <c r="H556"/>
      <c r="I556"/>
      <c r="J556"/>
      <c r="K556"/>
      <c r="L556"/>
      <c r="M556"/>
      <c r="N556"/>
      <c r="O556"/>
      <c r="P556"/>
      <c r="Q556"/>
      <c r="R556"/>
    </row>
    <row r="557" spans="4:18" x14ac:dyDescent="0.3">
      <c r="D557"/>
      <c r="E557"/>
      <c r="F557"/>
      <c r="G557"/>
      <c r="H557"/>
      <c r="I557"/>
      <c r="J557"/>
      <c r="K557"/>
      <c r="L557"/>
      <c r="M557"/>
      <c r="N557"/>
      <c r="O557"/>
      <c r="P557"/>
      <c r="Q557"/>
      <c r="R557"/>
    </row>
    <row r="558" spans="4:18" x14ac:dyDescent="0.3">
      <c r="D558"/>
      <c r="E558"/>
      <c r="F558"/>
      <c r="G558"/>
      <c r="H558"/>
      <c r="I558"/>
      <c r="J558"/>
      <c r="K558"/>
      <c r="L558"/>
      <c r="M558"/>
      <c r="N558"/>
      <c r="O558"/>
      <c r="P558"/>
      <c r="Q558"/>
      <c r="R558"/>
    </row>
    <row r="559" spans="4:18" x14ac:dyDescent="0.3">
      <c r="D559"/>
      <c r="E559"/>
      <c r="F559"/>
      <c r="G559"/>
      <c r="H559"/>
      <c r="I559"/>
      <c r="J559"/>
      <c r="K559"/>
      <c r="L559"/>
      <c r="M559"/>
      <c r="N559"/>
      <c r="O559"/>
      <c r="P559"/>
      <c r="Q559"/>
      <c r="R559"/>
    </row>
    <row r="560" spans="4:18" x14ac:dyDescent="0.3">
      <c r="D560"/>
      <c r="E560"/>
      <c r="F560"/>
      <c r="G560"/>
      <c r="H560"/>
      <c r="I560"/>
      <c r="J560"/>
      <c r="K560"/>
      <c r="L560"/>
      <c r="M560"/>
      <c r="N560"/>
      <c r="O560"/>
      <c r="P560"/>
      <c r="Q560"/>
      <c r="R560"/>
    </row>
    <row r="561" spans="4:18" x14ac:dyDescent="0.3">
      <c r="D561"/>
      <c r="E561"/>
      <c r="F561"/>
      <c r="G561"/>
      <c r="H561"/>
      <c r="I561"/>
      <c r="J561"/>
      <c r="K561"/>
      <c r="L561"/>
      <c r="M561"/>
      <c r="N561"/>
      <c r="O561"/>
      <c r="P561"/>
      <c r="Q561"/>
      <c r="R561"/>
    </row>
    <row r="562" spans="4:18" x14ac:dyDescent="0.3">
      <c r="D562"/>
      <c r="E562"/>
      <c r="F562"/>
      <c r="G562"/>
      <c r="H562"/>
      <c r="I562"/>
      <c r="J562"/>
      <c r="K562"/>
      <c r="L562"/>
      <c r="M562"/>
      <c r="N562"/>
      <c r="O562"/>
      <c r="P562"/>
      <c r="Q562"/>
      <c r="R562"/>
    </row>
    <row r="563" spans="4:18" x14ac:dyDescent="0.3">
      <c r="D563"/>
      <c r="E563"/>
      <c r="F563"/>
      <c r="G563"/>
      <c r="H563"/>
      <c r="I563"/>
      <c r="J563"/>
      <c r="K563"/>
      <c r="L563"/>
      <c r="M563"/>
      <c r="N563"/>
      <c r="O563"/>
      <c r="P563"/>
      <c r="Q563"/>
      <c r="R563"/>
    </row>
    <row r="564" spans="4:18" x14ac:dyDescent="0.3">
      <c r="D564"/>
      <c r="E564"/>
      <c r="F564"/>
      <c r="G564"/>
      <c r="H564"/>
      <c r="I564"/>
      <c r="J564"/>
      <c r="K564"/>
      <c r="L564"/>
      <c r="M564"/>
      <c r="N564"/>
      <c r="O564"/>
      <c r="P564"/>
      <c r="Q564"/>
      <c r="R564"/>
    </row>
    <row r="565" spans="4:18" x14ac:dyDescent="0.3">
      <c r="D565"/>
      <c r="E565"/>
      <c r="F565"/>
      <c r="G565"/>
      <c r="H565"/>
      <c r="I565"/>
      <c r="J565"/>
      <c r="K565"/>
      <c r="L565"/>
      <c r="M565"/>
      <c r="N565"/>
      <c r="O565"/>
      <c r="P565"/>
      <c r="Q565"/>
      <c r="R565"/>
    </row>
    <row r="566" spans="4:18" x14ac:dyDescent="0.3">
      <c r="D566"/>
      <c r="E566"/>
      <c r="F566"/>
      <c r="G566"/>
      <c r="H566"/>
      <c r="I566"/>
      <c r="J566"/>
      <c r="K566"/>
      <c r="L566"/>
      <c r="M566"/>
      <c r="N566"/>
      <c r="O566"/>
      <c r="P566"/>
      <c r="Q566"/>
      <c r="R566"/>
    </row>
    <row r="567" spans="4:18" x14ac:dyDescent="0.3">
      <c r="D567"/>
      <c r="E567"/>
      <c r="F567"/>
      <c r="G567"/>
      <c r="H567"/>
      <c r="I567"/>
      <c r="J567"/>
      <c r="K567"/>
      <c r="L567"/>
      <c r="M567"/>
      <c r="N567"/>
      <c r="O567"/>
      <c r="P567"/>
      <c r="Q567"/>
      <c r="R567"/>
    </row>
    <row r="568" spans="4:18" x14ac:dyDescent="0.3">
      <c r="D568"/>
      <c r="E568"/>
      <c r="F568"/>
      <c r="G568"/>
      <c r="H568"/>
      <c r="I568"/>
      <c r="J568"/>
      <c r="K568"/>
      <c r="L568"/>
      <c r="M568"/>
      <c r="N568"/>
      <c r="O568"/>
      <c r="P568"/>
      <c r="Q568"/>
      <c r="R568"/>
    </row>
    <row r="569" spans="4:18" x14ac:dyDescent="0.3">
      <c r="D569"/>
      <c r="E569"/>
      <c r="F569"/>
      <c r="G569"/>
      <c r="H569"/>
      <c r="I569"/>
      <c r="J569"/>
      <c r="K569"/>
      <c r="L569"/>
      <c r="M569"/>
      <c r="N569"/>
      <c r="O569"/>
      <c r="P569"/>
      <c r="Q569"/>
      <c r="R569"/>
    </row>
    <row r="570" spans="4:18" x14ac:dyDescent="0.3">
      <c r="D570"/>
      <c r="E570"/>
      <c r="F570"/>
      <c r="G570"/>
      <c r="H570"/>
      <c r="I570"/>
      <c r="J570"/>
      <c r="K570"/>
      <c r="L570"/>
      <c r="M570"/>
      <c r="N570"/>
      <c r="O570"/>
      <c r="P570"/>
      <c r="Q570"/>
      <c r="R570"/>
    </row>
    <row r="571" spans="4:18" x14ac:dyDescent="0.3">
      <c r="D571"/>
      <c r="E571"/>
      <c r="F571"/>
      <c r="G571"/>
      <c r="H571"/>
      <c r="I571"/>
      <c r="J571"/>
      <c r="K571"/>
      <c r="L571"/>
      <c r="M571"/>
      <c r="N571"/>
      <c r="O571"/>
      <c r="P571"/>
      <c r="Q571"/>
      <c r="R571"/>
    </row>
    <row r="572" spans="4:18" x14ac:dyDescent="0.3">
      <c r="D572"/>
      <c r="E572"/>
      <c r="F572"/>
      <c r="G572"/>
      <c r="H572"/>
      <c r="I572"/>
      <c r="J572"/>
      <c r="K572"/>
      <c r="L572"/>
      <c r="M572"/>
      <c r="N572"/>
      <c r="O572"/>
      <c r="P572"/>
      <c r="Q572"/>
      <c r="R572"/>
    </row>
    <row r="573" spans="4:18" x14ac:dyDescent="0.3">
      <c r="D573"/>
      <c r="E573"/>
      <c r="F573"/>
      <c r="G573"/>
      <c r="H573"/>
      <c r="I573"/>
      <c r="J573"/>
      <c r="K573"/>
      <c r="L573"/>
      <c r="M573"/>
      <c r="N573"/>
      <c r="O573"/>
      <c r="P573"/>
      <c r="Q573"/>
      <c r="R573"/>
    </row>
    <row r="574" spans="4:18" x14ac:dyDescent="0.3">
      <c r="D574"/>
      <c r="E574"/>
      <c r="F574"/>
      <c r="G574"/>
      <c r="H574"/>
      <c r="I574"/>
      <c r="J574"/>
      <c r="K574"/>
      <c r="L574"/>
      <c r="M574"/>
      <c r="N574"/>
      <c r="O574"/>
      <c r="P574"/>
      <c r="Q574"/>
      <c r="R574"/>
    </row>
    <row r="575" spans="4:18" x14ac:dyDescent="0.3">
      <c r="D575"/>
      <c r="E575"/>
      <c r="F575"/>
      <c r="G575"/>
      <c r="H575"/>
      <c r="I575"/>
      <c r="J575"/>
      <c r="K575"/>
      <c r="L575"/>
      <c r="M575"/>
      <c r="N575"/>
      <c r="O575"/>
      <c r="P575"/>
      <c r="Q575"/>
      <c r="R575"/>
    </row>
    <row r="576" spans="4:18" x14ac:dyDescent="0.3">
      <c r="D576"/>
      <c r="E576"/>
      <c r="F576"/>
      <c r="G576"/>
      <c r="H576"/>
      <c r="I576"/>
      <c r="J576"/>
      <c r="K576"/>
      <c r="L576"/>
      <c r="M576"/>
      <c r="N576"/>
      <c r="O576"/>
      <c r="P576"/>
      <c r="Q576"/>
      <c r="R576"/>
    </row>
    <row r="577" spans="4:18" x14ac:dyDescent="0.3">
      <c r="D577"/>
      <c r="E577"/>
      <c r="F577"/>
      <c r="G577"/>
      <c r="H577"/>
      <c r="I577"/>
      <c r="J577"/>
      <c r="K577"/>
      <c r="L577"/>
      <c r="M577"/>
      <c r="N577"/>
      <c r="O577"/>
      <c r="P577"/>
      <c r="Q577"/>
      <c r="R577"/>
    </row>
    <row r="578" spans="4:18" x14ac:dyDescent="0.3">
      <c r="D578"/>
      <c r="E578"/>
      <c r="F578"/>
      <c r="G578"/>
      <c r="H578"/>
      <c r="I578"/>
      <c r="J578"/>
      <c r="K578"/>
      <c r="L578"/>
      <c r="M578"/>
      <c r="N578"/>
      <c r="O578"/>
      <c r="P578"/>
      <c r="Q578"/>
      <c r="R578"/>
    </row>
    <row r="579" spans="4:18" x14ac:dyDescent="0.3">
      <c r="D579"/>
      <c r="E579"/>
      <c r="F579"/>
      <c r="G579"/>
      <c r="H579"/>
      <c r="I579"/>
      <c r="J579"/>
      <c r="K579"/>
      <c r="L579"/>
      <c r="M579"/>
      <c r="N579"/>
      <c r="O579"/>
      <c r="P579"/>
      <c r="Q579"/>
      <c r="R579"/>
    </row>
    <row r="580" spans="4:18" x14ac:dyDescent="0.3">
      <c r="D580"/>
      <c r="E580"/>
      <c r="F580"/>
      <c r="G580"/>
      <c r="H580"/>
      <c r="I580"/>
      <c r="J580"/>
      <c r="K580"/>
      <c r="L580"/>
      <c r="M580"/>
      <c r="N580"/>
      <c r="O580"/>
      <c r="P580"/>
      <c r="Q580"/>
      <c r="R580"/>
    </row>
    <row r="581" spans="4:18" x14ac:dyDescent="0.3">
      <c r="D581"/>
      <c r="E581"/>
      <c r="F581"/>
      <c r="G581"/>
      <c r="H581"/>
      <c r="I581"/>
      <c r="J581"/>
      <c r="K581"/>
      <c r="L581"/>
      <c r="M581"/>
      <c r="N581"/>
      <c r="O581"/>
      <c r="P581"/>
      <c r="Q581"/>
      <c r="R581"/>
    </row>
    <row r="582" spans="4:18" x14ac:dyDescent="0.3">
      <c r="D582"/>
      <c r="E582"/>
      <c r="F582"/>
      <c r="G582"/>
      <c r="H582"/>
      <c r="I582"/>
      <c r="J582"/>
      <c r="K582"/>
      <c r="L582"/>
      <c r="M582"/>
      <c r="N582"/>
      <c r="O582"/>
      <c r="P582"/>
      <c r="Q582"/>
      <c r="R582"/>
    </row>
    <row r="583" spans="4:18" x14ac:dyDescent="0.3">
      <c r="D583"/>
      <c r="E583"/>
      <c r="F583"/>
      <c r="G583"/>
      <c r="H583"/>
      <c r="I583"/>
      <c r="J583"/>
      <c r="K583"/>
      <c r="L583"/>
      <c r="M583"/>
      <c r="N583"/>
      <c r="O583"/>
      <c r="P583"/>
      <c r="Q583"/>
      <c r="R583"/>
    </row>
    <row r="584" spans="4:18" x14ac:dyDescent="0.3">
      <c r="D584"/>
      <c r="E584"/>
      <c r="F584"/>
      <c r="G584"/>
      <c r="H584"/>
      <c r="I584"/>
      <c r="J584"/>
      <c r="K584"/>
      <c r="L584"/>
      <c r="M584"/>
      <c r="N584"/>
      <c r="O584"/>
      <c r="P584"/>
      <c r="Q584"/>
      <c r="R584"/>
    </row>
    <row r="585" spans="4:18" x14ac:dyDescent="0.3">
      <c r="D585"/>
      <c r="E585"/>
      <c r="F585"/>
      <c r="G585"/>
      <c r="H585"/>
      <c r="I585"/>
      <c r="J585"/>
      <c r="K585"/>
      <c r="L585"/>
      <c r="M585"/>
      <c r="N585"/>
      <c r="O585"/>
      <c r="P585"/>
      <c r="Q585"/>
      <c r="R585"/>
    </row>
    <row r="586" spans="4:18" x14ac:dyDescent="0.3">
      <c r="D586"/>
      <c r="E586"/>
      <c r="F586"/>
      <c r="G586"/>
      <c r="H586"/>
      <c r="I586"/>
      <c r="J586"/>
      <c r="K586"/>
      <c r="L586"/>
      <c r="M586"/>
      <c r="N586"/>
      <c r="O586"/>
      <c r="P586"/>
      <c r="Q586"/>
      <c r="R586"/>
    </row>
    <row r="587" spans="4:18" x14ac:dyDescent="0.3">
      <c r="D587"/>
      <c r="E587"/>
      <c r="F587"/>
      <c r="G587"/>
      <c r="H587"/>
      <c r="I587"/>
      <c r="J587"/>
      <c r="K587"/>
      <c r="L587"/>
      <c r="M587"/>
      <c r="N587"/>
      <c r="O587"/>
      <c r="P587"/>
      <c r="Q587"/>
      <c r="R587"/>
    </row>
    <row r="588" spans="4:18" x14ac:dyDescent="0.3">
      <c r="D588"/>
      <c r="E588"/>
      <c r="F588"/>
      <c r="G588"/>
      <c r="H588"/>
      <c r="I588"/>
      <c r="J588"/>
      <c r="K588"/>
      <c r="L588"/>
      <c r="M588"/>
      <c r="N588"/>
      <c r="O588"/>
      <c r="P588"/>
      <c r="Q588"/>
      <c r="R588"/>
    </row>
    <row r="589" spans="4:18" x14ac:dyDescent="0.3">
      <c r="D589"/>
      <c r="E589"/>
      <c r="F589"/>
      <c r="G589"/>
      <c r="H589"/>
      <c r="I589"/>
      <c r="J589"/>
      <c r="K589"/>
      <c r="L589"/>
      <c r="M589"/>
      <c r="N589"/>
      <c r="O589"/>
      <c r="P589"/>
      <c r="Q589"/>
      <c r="R589"/>
    </row>
    <row r="590" spans="4:18" x14ac:dyDescent="0.3">
      <c r="D590"/>
      <c r="E590"/>
      <c r="F590"/>
      <c r="G590"/>
      <c r="H590"/>
      <c r="I590"/>
      <c r="J590"/>
      <c r="K590"/>
      <c r="L590"/>
      <c r="M590"/>
      <c r="N590"/>
      <c r="O590"/>
      <c r="P590"/>
      <c r="Q590"/>
      <c r="R590"/>
    </row>
    <row r="591" spans="4:18" x14ac:dyDescent="0.3">
      <c r="D591"/>
      <c r="E591"/>
      <c r="F591"/>
      <c r="G591"/>
      <c r="H591"/>
      <c r="I591"/>
      <c r="J591"/>
      <c r="K591"/>
      <c r="L591"/>
      <c r="M591"/>
      <c r="N591"/>
      <c r="O591"/>
      <c r="P591"/>
      <c r="Q591"/>
      <c r="R591"/>
    </row>
    <row r="592" spans="4:18" x14ac:dyDescent="0.3">
      <c r="D592"/>
      <c r="E592"/>
      <c r="F592"/>
      <c r="G592"/>
      <c r="H592"/>
      <c r="I592"/>
      <c r="J592"/>
      <c r="K592"/>
      <c r="L592"/>
      <c r="M592"/>
      <c r="N592"/>
      <c r="O592"/>
      <c r="P592"/>
      <c r="Q592"/>
      <c r="R592"/>
    </row>
    <row r="593" spans="4:18" x14ac:dyDescent="0.3">
      <c r="D593"/>
      <c r="E593"/>
      <c r="F593"/>
      <c r="G593"/>
      <c r="H593"/>
      <c r="I593"/>
      <c r="J593"/>
      <c r="K593"/>
      <c r="L593"/>
      <c r="M593"/>
      <c r="N593"/>
      <c r="O593"/>
      <c r="P593"/>
      <c r="Q593"/>
      <c r="R593"/>
    </row>
    <row r="594" spans="4:18" x14ac:dyDescent="0.3">
      <c r="D594"/>
      <c r="E594"/>
      <c r="F594"/>
      <c r="G594"/>
      <c r="H594"/>
      <c r="I594"/>
      <c r="J594"/>
      <c r="K594"/>
      <c r="L594"/>
      <c r="M594"/>
      <c r="N594"/>
      <c r="O594"/>
      <c r="P594"/>
      <c r="Q594"/>
      <c r="R594"/>
    </row>
    <row r="595" spans="4:18" x14ac:dyDescent="0.3">
      <c r="D595"/>
      <c r="E595"/>
      <c r="F595"/>
      <c r="G595"/>
      <c r="H595"/>
      <c r="I595"/>
      <c r="J595"/>
      <c r="K595"/>
      <c r="L595"/>
      <c r="M595"/>
      <c r="N595"/>
      <c r="O595"/>
      <c r="P595"/>
      <c r="Q595"/>
      <c r="R595"/>
    </row>
    <row r="596" spans="4:18" x14ac:dyDescent="0.3">
      <c r="D596"/>
      <c r="E596"/>
      <c r="F596"/>
      <c r="G596"/>
      <c r="H596"/>
      <c r="I596"/>
      <c r="J596"/>
      <c r="K596"/>
      <c r="L596"/>
      <c r="M596"/>
      <c r="N596"/>
      <c r="O596"/>
      <c r="P596"/>
      <c r="Q596"/>
      <c r="R596"/>
    </row>
    <row r="597" spans="4:18" x14ac:dyDescent="0.3">
      <c r="D597"/>
      <c r="E597"/>
      <c r="F597"/>
      <c r="G597"/>
      <c r="H597"/>
      <c r="I597"/>
      <c r="J597"/>
      <c r="K597"/>
      <c r="L597"/>
      <c r="M597"/>
      <c r="N597"/>
      <c r="O597"/>
      <c r="P597"/>
      <c r="Q597"/>
      <c r="R597"/>
    </row>
    <row r="598" spans="4:18" x14ac:dyDescent="0.3">
      <c r="D598"/>
      <c r="E598"/>
      <c r="F598"/>
      <c r="G598"/>
      <c r="H598"/>
      <c r="I598"/>
      <c r="J598"/>
      <c r="K598"/>
      <c r="L598"/>
      <c r="M598"/>
      <c r="N598"/>
      <c r="O598"/>
      <c r="P598"/>
      <c r="Q598"/>
      <c r="R598"/>
    </row>
    <row r="599" spans="4:18" x14ac:dyDescent="0.3">
      <c r="D599"/>
      <c r="E599"/>
      <c r="F599"/>
      <c r="G599"/>
      <c r="H599"/>
      <c r="I599"/>
      <c r="J599"/>
      <c r="K599"/>
      <c r="L599"/>
      <c r="M599"/>
      <c r="N599"/>
      <c r="O599"/>
      <c r="P599"/>
      <c r="Q599"/>
      <c r="R599"/>
    </row>
    <row r="600" spans="4:18" x14ac:dyDescent="0.3">
      <c r="D600"/>
      <c r="E600"/>
      <c r="F600"/>
      <c r="G600"/>
      <c r="H600"/>
      <c r="I600"/>
      <c r="J600"/>
      <c r="K600"/>
      <c r="L600"/>
      <c r="M600"/>
      <c r="N600"/>
      <c r="O600"/>
      <c r="P600"/>
      <c r="Q600"/>
      <c r="R600"/>
    </row>
    <row r="601" spans="4:18" x14ac:dyDescent="0.3">
      <c r="D601"/>
      <c r="E601"/>
      <c r="F601"/>
      <c r="G601"/>
      <c r="H601"/>
      <c r="I601"/>
      <c r="J601"/>
      <c r="K601"/>
      <c r="L601"/>
      <c r="M601"/>
      <c r="N601"/>
      <c r="O601"/>
      <c r="P601"/>
      <c r="Q601"/>
      <c r="R601"/>
    </row>
    <row r="602" spans="4:18" x14ac:dyDescent="0.3">
      <c r="D602"/>
      <c r="E602"/>
      <c r="F602"/>
      <c r="G602"/>
      <c r="H602"/>
      <c r="I602"/>
      <c r="J602"/>
      <c r="K602"/>
      <c r="L602"/>
      <c r="M602"/>
      <c r="N602"/>
      <c r="O602"/>
      <c r="P602"/>
      <c r="Q602"/>
      <c r="R602"/>
    </row>
    <row r="603" spans="4:18" x14ac:dyDescent="0.3">
      <c r="D603"/>
      <c r="E603"/>
      <c r="F603"/>
      <c r="G603"/>
      <c r="H603"/>
      <c r="I603"/>
      <c r="J603"/>
      <c r="K603"/>
      <c r="L603"/>
      <c r="M603"/>
      <c r="N603"/>
      <c r="O603"/>
      <c r="P603"/>
      <c r="Q603"/>
      <c r="R603"/>
    </row>
    <row r="604" spans="4:18" x14ac:dyDescent="0.3">
      <c r="D604"/>
      <c r="E604"/>
      <c r="F604"/>
      <c r="G604"/>
      <c r="H604"/>
      <c r="I604"/>
      <c r="J604"/>
      <c r="K604"/>
      <c r="L604"/>
      <c r="M604"/>
      <c r="N604"/>
      <c r="O604"/>
      <c r="P604"/>
      <c r="Q604"/>
      <c r="R604"/>
    </row>
    <row r="605" spans="4:18" x14ac:dyDescent="0.3">
      <c r="D605"/>
      <c r="E605"/>
      <c r="F605"/>
      <c r="G605"/>
      <c r="H605"/>
      <c r="I605"/>
      <c r="J605"/>
      <c r="K605"/>
      <c r="L605"/>
      <c r="M605"/>
      <c r="N605"/>
      <c r="O605"/>
      <c r="P605"/>
      <c r="Q605"/>
      <c r="R605"/>
    </row>
    <row r="606" spans="4:18" x14ac:dyDescent="0.3">
      <c r="D606"/>
      <c r="E606"/>
      <c r="F606"/>
      <c r="G606"/>
      <c r="H606"/>
      <c r="I606"/>
      <c r="J606"/>
      <c r="K606"/>
      <c r="L606"/>
      <c r="M606"/>
      <c r="N606"/>
      <c r="O606"/>
      <c r="P606"/>
      <c r="Q606"/>
      <c r="R606"/>
    </row>
    <row r="607" spans="4:18" x14ac:dyDescent="0.3">
      <c r="D607"/>
      <c r="E607"/>
      <c r="F607"/>
      <c r="G607"/>
      <c r="H607"/>
      <c r="I607"/>
      <c r="J607"/>
      <c r="K607"/>
      <c r="L607"/>
      <c r="M607"/>
      <c r="N607"/>
      <c r="O607"/>
      <c r="P607"/>
      <c r="Q607"/>
      <c r="R607"/>
    </row>
    <row r="608" spans="4:18" x14ac:dyDescent="0.3">
      <c r="D608"/>
      <c r="E608"/>
      <c r="F608"/>
      <c r="G608"/>
      <c r="H608"/>
      <c r="I608"/>
      <c r="J608"/>
      <c r="K608"/>
      <c r="L608"/>
      <c r="M608"/>
      <c r="N608"/>
      <c r="O608"/>
      <c r="P608"/>
      <c r="Q608"/>
      <c r="R608"/>
    </row>
    <row r="609" spans="4:18" x14ac:dyDescent="0.3">
      <c r="D609"/>
      <c r="E609"/>
      <c r="F609"/>
      <c r="G609"/>
      <c r="H609"/>
      <c r="I609"/>
      <c r="J609"/>
      <c r="K609"/>
      <c r="L609"/>
      <c r="M609"/>
      <c r="N609"/>
      <c r="O609"/>
      <c r="P609"/>
      <c r="Q609"/>
      <c r="R609"/>
    </row>
    <row r="610" spans="4:18" x14ac:dyDescent="0.3">
      <c r="D610"/>
      <c r="E610"/>
      <c r="F610"/>
      <c r="G610"/>
      <c r="H610"/>
      <c r="I610"/>
      <c r="J610"/>
      <c r="K610"/>
      <c r="L610"/>
      <c r="M610"/>
      <c r="N610"/>
      <c r="O610"/>
      <c r="P610"/>
      <c r="Q610"/>
      <c r="R610"/>
    </row>
    <row r="611" spans="4:18" x14ac:dyDescent="0.3">
      <c r="D611"/>
      <c r="E611"/>
      <c r="F611"/>
      <c r="G611"/>
      <c r="H611"/>
      <c r="I611"/>
      <c r="J611"/>
      <c r="K611"/>
      <c r="L611"/>
      <c r="M611"/>
      <c r="N611"/>
      <c r="O611"/>
      <c r="P611"/>
      <c r="Q611"/>
      <c r="R611"/>
    </row>
    <row r="612" spans="4:18" x14ac:dyDescent="0.3">
      <c r="D612"/>
      <c r="E612"/>
      <c r="F612"/>
      <c r="G612"/>
      <c r="H612"/>
      <c r="I612"/>
      <c r="J612"/>
      <c r="K612"/>
      <c r="L612"/>
      <c r="M612"/>
      <c r="N612"/>
      <c r="O612"/>
      <c r="P612"/>
      <c r="Q612"/>
      <c r="R612"/>
    </row>
    <row r="613" spans="4:18" x14ac:dyDescent="0.3">
      <c r="D613"/>
      <c r="E613"/>
      <c r="F613"/>
      <c r="G613"/>
      <c r="H613"/>
      <c r="I613"/>
      <c r="J613"/>
      <c r="K613"/>
      <c r="L613"/>
      <c r="M613"/>
      <c r="N613"/>
      <c r="O613"/>
      <c r="P613"/>
      <c r="Q613"/>
      <c r="R613"/>
    </row>
    <row r="614" spans="4:18" x14ac:dyDescent="0.3">
      <c r="D614"/>
      <c r="E614"/>
      <c r="F614"/>
      <c r="G614"/>
      <c r="H614"/>
      <c r="I614"/>
      <c r="J614"/>
      <c r="K614"/>
      <c r="L614"/>
      <c r="M614"/>
      <c r="N614"/>
      <c r="O614"/>
      <c r="P614"/>
      <c r="Q614"/>
      <c r="R614"/>
    </row>
    <row r="615" spans="4:18" x14ac:dyDescent="0.3">
      <c r="D615"/>
      <c r="E615"/>
      <c r="F615"/>
      <c r="G615"/>
      <c r="H615"/>
      <c r="I615"/>
      <c r="J615"/>
      <c r="K615"/>
      <c r="L615"/>
      <c r="M615"/>
      <c r="N615"/>
      <c r="O615"/>
      <c r="P615"/>
      <c r="Q615"/>
      <c r="R615"/>
    </row>
    <row r="616" spans="4:18" x14ac:dyDescent="0.3">
      <c r="D616"/>
      <c r="E616"/>
      <c r="F616"/>
      <c r="G616"/>
      <c r="H616"/>
      <c r="I616"/>
      <c r="J616"/>
      <c r="K616"/>
      <c r="L616"/>
      <c r="M616"/>
      <c r="N616"/>
      <c r="O616"/>
      <c r="P616"/>
      <c r="Q616"/>
      <c r="R616"/>
    </row>
    <row r="617" spans="4:18" x14ac:dyDescent="0.3">
      <c r="D617"/>
      <c r="E617"/>
      <c r="F617"/>
      <c r="G617"/>
      <c r="H617"/>
      <c r="I617"/>
      <c r="J617"/>
      <c r="K617"/>
      <c r="L617"/>
      <c r="M617"/>
      <c r="N617"/>
      <c r="O617"/>
      <c r="P617"/>
      <c r="Q617"/>
      <c r="R617"/>
    </row>
    <row r="618" spans="4:18" x14ac:dyDescent="0.3">
      <c r="D618"/>
      <c r="E618"/>
      <c r="F618"/>
      <c r="G618"/>
      <c r="H618"/>
      <c r="I618"/>
      <c r="J618"/>
      <c r="K618"/>
      <c r="L618"/>
      <c r="M618"/>
      <c r="N618"/>
      <c r="O618"/>
      <c r="P618"/>
      <c r="Q618"/>
      <c r="R618"/>
    </row>
    <row r="619" spans="4:18" x14ac:dyDescent="0.3">
      <c r="D619"/>
      <c r="E619"/>
      <c r="F619"/>
      <c r="G619"/>
      <c r="H619"/>
      <c r="I619"/>
      <c r="J619"/>
      <c r="K619"/>
      <c r="L619"/>
      <c r="M619"/>
      <c r="N619"/>
      <c r="O619"/>
      <c r="P619"/>
      <c r="Q619"/>
      <c r="R619"/>
    </row>
    <row r="620" spans="4:18" x14ac:dyDescent="0.3">
      <c r="D620"/>
      <c r="E620"/>
      <c r="F620"/>
      <c r="G620"/>
      <c r="H620"/>
      <c r="I620"/>
      <c r="J620"/>
      <c r="K620"/>
      <c r="L620"/>
      <c r="M620"/>
      <c r="N620"/>
      <c r="O620"/>
      <c r="P620"/>
      <c r="Q620"/>
      <c r="R620"/>
    </row>
    <row r="621" spans="4:18" x14ac:dyDescent="0.3">
      <c r="D621"/>
      <c r="E621"/>
      <c r="F621"/>
      <c r="G621"/>
      <c r="H621"/>
      <c r="I621"/>
      <c r="J621"/>
      <c r="K621"/>
      <c r="L621"/>
      <c r="M621"/>
      <c r="N621"/>
      <c r="O621"/>
      <c r="P621"/>
      <c r="Q621"/>
      <c r="R621"/>
    </row>
    <row r="622" spans="4:18" x14ac:dyDescent="0.3">
      <c r="D622"/>
      <c r="E622"/>
      <c r="F622"/>
      <c r="G622"/>
      <c r="H622"/>
      <c r="I622"/>
      <c r="J622"/>
      <c r="K622"/>
      <c r="L622"/>
      <c r="M622"/>
      <c r="N622"/>
      <c r="O622"/>
      <c r="P622"/>
      <c r="Q622"/>
      <c r="R622"/>
    </row>
    <row r="623" spans="4:18" x14ac:dyDescent="0.3">
      <c r="D623"/>
      <c r="E623"/>
      <c r="F623"/>
      <c r="G623"/>
      <c r="H623"/>
      <c r="I623"/>
      <c r="J623"/>
      <c r="K623"/>
      <c r="L623"/>
      <c r="M623"/>
      <c r="N623"/>
      <c r="O623"/>
      <c r="P623"/>
      <c r="Q623"/>
      <c r="R623"/>
    </row>
    <row r="624" spans="4:18" x14ac:dyDescent="0.3">
      <c r="D624"/>
      <c r="E624"/>
      <c r="F624"/>
      <c r="G624"/>
      <c r="H624"/>
      <c r="I624"/>
      <c r="J624"/>
      <c r="K624"/>
      <c r="L624"/>
      <c r="M624"/>
      <c r="N624"/>
      <c r="O624"/>
      <c r="P624"/>
      <c r="Q624"/>
      <c r="R624"/>
    </row>
    <row r="625" spans="4:18" x14ac:dyDescent="0.3">
      <c r="D625"/>
      <c r="E625"/>
      <c r="F625"/>
      <c r="G625"/>
      <c r="H625"/>
      <c r="I625"/>
      <c r="J625"/>
      <c r="K625"/>
      <c r="L625"/>
      <c r="M625"/>
      <c r="N625"/>
      <c r="O625"/>
      <c r="P625"/>
      <c r="Q625"/>
      <c r="R625"/>
    </row>
    <row r="626" spans="4:18" x14ac:dyDescent="0.3">
      <c r="D626"/>
      <c r="E626"/>
      <c r="F626"/>
      <c r="G626"/>
      <c r="H626"/>
      <c r="I626"/>
      <c r="J626"/>
      <c r="K626"/>
      <c r="L626"/>
      <c r="M626"/>
      <c r="N626"/>
      <c r="O626"/>
      <c r="P626"/>
      <c r="Q626"/>
      <c r="R626"/>
    </row>
    <row r="627" spans="4:18" x14ac:dyDescent="0.3">
      <c r="D627"/>
      <c r="E627"/>
      <c r="F627"/>
      <c r="G627"/>
      <c r="H627"/>
      <c r="I627"/>
      <c r="J627"/>
      <c r="K627"/>
      <c r="L627"/>
      <c r="M627"/>
      <c r="N627"/>
      <c r="O627"/>
      <c r="P627"/>
      <c r="Q627"/>
      <c r="R627"/>
    </row>
    <row r="628" spans="4:18" x14ac:dyDescent="0.3">
      <c r="D628"/>
      <c r="E628"/>
      <c r="F628"/>
      <c r="G628"/>
      <c r="H628"/>
      <c r="I628"/>
      <c r="J628"/>
      <c r="K628"/>
      <c r="L628"/>
      <c r="M628"/>
      <c r="N628"/>
      <c r="O628"/>
      <c r="P628"/>
      <c r="Q628"/>
      <c r="R628"/>
    </row>
    <row r="629" spans="4:18" x14ac:dyDescent="0.3">
      <c r="D629"/>
      <c r="E629"/>
      <c r="F629"/>
      <c r="G629"/>
      <c r="H629"/>
      <c r="I629"/>
      <c r="J629"/>
      <c r="K629"/>
      <c r="L629"/>
      <c r="M629"/>
      <c r="N629"/>
      <c r="O629"/>
      <c r="P629"/>
      <c r="Q629"/>
      <c r="R629"/>
    </row>
    <row r="630" spans="4:18" x14ac:dyDescent="0.3">
      <c r="D630"/>
      <c r="E630"/>
      <c r="F630"/>
      <c r="G630"/>
      <c r="H630"/>
      <c r="I630"/>
      <c r="J630"/>
      <c r="K630"/>
      <c r="L630"/>
      <c r="M630"/>
      <c r="N630"/>
      <c r="O630"/>
      <c r="P630"/>
      <c r="Q630"/>
      <c r="R630"/>
    </row>
    <row r="631" spans="4:18" x14ac:dyDescent="0.3">
      <c r="D631"/>
      <c r="E631"/>
      <c r="F631"/>
      <c r="G631"/>
      <c r="H631"/>
      <c r="I631"/>
      <c r="J631"/>
      <c r="K631"/>
      <c r="L631"/>
      <c r="M631"/>
      <c r="N631"/>
      <c r="O631"/>
      <c r="P631"/>
      <c r="Q631"/>
      <c r="R631"/>
    </row>
    <row r="632" spans="4:18" x14ac:dyDescent="0.3">
      <c r="D632"/>
      <c r="E632"/>
      <c r="F632"/>
      <c r="G632"/>
      <c r="H632"/>
      <c r="I632"/>
      <c r="J632"/>
      <c r="K632"/>
      <c r="L632"/>
      <c r="M632"/>
      <c r="N632"/>
      <c r="O632"/>
      <c r="P632"/>
      <c r="Q632"/>
      <c r="R632"/>
    </row>
    <row r="633" spans="4:18" x14ac:dyDescent="0.3">
      <c r="D633"/>
      <c r="E633"/>
      <c r="F633"/>
      <c r="G633"/>
      <c r="H633"/>
      <c r="I633"/>
      <c r="J633"/>
      <c r="K633"/>
      <c r="L633"/>
      <c r="M633"/>
      <c r="N633"/>
      <c r="O633"/>
      <c r="P633"/>
      <c r="Q633"/>
      <c r="R633"/>
    </row>
    <row r="634" spans="4:18" x14ac:dyDescent="0.3">
      <c r="D634"/>
      <c r="E634"/>
      <c r="F634"/>
      <c r="G634"/>
      <c r="H634"/>
      <c r="I634"/>
      <c r="J634"/>
      <c r="K634"/>
      <c r="L634"/>
      <c r="M634"/>
      <c r="N634"/>
      <c r="O634"/>
      <c r="P634"/>
      <c r="Q634"/>
      <c r="R634"/>
    </row>
    <row r="635" spans="4:18" x14ac:dyDescent="0.3">
      <c r="D635"/>
      <c r="E635"/>
      <c r="F635"/>
      <c r="G635"/>
      <c r="H635"/>
      <c r="I635"/>
      <c r="J635"/>
      <c r="K635"/>
      <c r="L635"/>
      <c r="M635"/>
      <c r="N635"/>
      <c r="O635"/>
      <c r="P635"/>
      <c r="Q635"/>
      <c r="R635"/>
    </row>
    <row r="636" spans="4:18" x14ac:dyDescent="0.3">
      <c r="D636"/>
      <c r="E636"/>
      <c r="F636"/>
      <c r="G636"/>
      <c r="H636"/>
      <c r="I636"/>
      <c r="J636"/>
      <c r="K636"/>
      <c r="L636"/>
      <c r="M636"/>
      <c r="N636"/>
      <c r="O636"/>
      <c r="P636"/>
      <c r="Q636"/>
      <c r="R636"/>
    </row>
    <row r="637" spans="4:18" x14ac:dyDescent="0.3">
      <c r="D637"/>
      <c r="E637"/>
      <c r="F637"/>
      <c r="G637"/>
      <c r="H637"/>
      <c r="I637"/>
      <c r="J637"/>
      <c r="K637"/>
      <c r="L637"/>
      <c r="M637"/>
      <c r="N637"/>
      <c r="O637"/>
      <c r="P637"/>
      <c r="Q637"/>
      <c r="R637"/>
    </row>
    <row r="638" spans="4:18" x14ac:dyDescent="0.3">
      <c r="D638"/>
      <c r="E638"/>
      <c r="F638"/>
      <c r="G638"/>
      <c r="H638"/>
      <c r="I638"/>
      <c r="J638"/>
      <c r="K638"/>
      <c r="L638"/>
      <c r="M638"/>
      <c r="N638"/>
      <c r="O638"/>
      <c r="P638"/>
      <c r="Q638"/>
      <c r="R638"/>
    </row>
    <row r="639" spans="4:18" x14ac:dyDescent="0.3">
      <c r="D639"/>
      <c r="E639"/>
      <c r="F639"/>
      <c r="G639"/>
      <c r="H639"/>
      <c r="I639"/>
      <c r="J639"/>
      <c r="K639"/>
      <c r="L639"/>
      <c r="M639"/>
      <c r="N639"/>
      <c r="O639"/>
      <c r="P639"/>
      <c r="Q639"/>
      <c r="R639"/>
    </row>
    <row r="640" spans="4:18" x14ac:dyDescent="0.3">
      <c r="D640"/>
      <c r="E640"/>
      <c r="F640"/>
      <c r="G640"/>
      <c r="H640"/>
      <c r="I640"/>
      <c r="J640"/>
      <c r="K640"/>
      <c r="L640"/>
      <c r="M640"/>
      <c r="N640"/>
      <c r="O640"/>
      <c r="P640"/>
      <c r="Q640"/>
      <c r="R640"/>
    </row>
    <row r="641" spans="4:18" x14ac:dyDescent="0.3">
      <c r="D641"/>
      <c r="E641"/>
      <c r="F641"/>
      <c r="G641"/>
      <c r="H641"/>
      <c r="I641"/>
      <c r="J641"/>
      <c r="K641"/>
      <c r="L641"/>
      <c r="M641"/>
      <c r="N641"/>
      <c r="O641"/>
      <c r="P641"/>
      <c r="Q641"/>
      <c r="R641"/>
    </row>
    <row r="642" spans="4:18" x14ac:dyDescent="0.3">
      <c r="D642"/>
      <c r="E642"/>
      <c r="F642"/>
      <c r="G642"/>
      <c r="H642"/>
      <c r="I642"/>
      <c r="J642"/>
      <c r="K642"/>
      <c r="L642"/>
      <c r="M642"/>
      <c r="N642"/>
      <c r="O642"/>
      <c r="P642"/>
      <c r="Q642"/>
      <c r="R642"/>
    </row>
    <row r="643" spans="4:18" x14ac:dyDescent="0.3">
      <c r="D643"/>
      <c r="E643"/>
      <c r="F643"/>
      <c r="G643"/>
      <c r="H643"/>
      <c r="I643"/>
      <c r="J643"/>
      <c r="K643"/>
      <c r="L643"/>
      <c r="M643"/>
      <c r="N643"/>
      <c r="O643"/>
      <c r="P643"/>
      <c r="Q643"/>
      <c r="R643"/>
    </row>
    <row r="644" spans="4:18" x14ac:dyDescent="0.3">
      <c r="D644"/>
      <c r="E644"/>
      <c r="F644"/>
      <c r="G644"/>
      <c r="H644"/>
      <c r="I644"/>
      <c r="J644"/>
      <c r="K644"/>
      <c r="L644"/>
      <c r="M644"/>
      <c r="N644"/>
      <c r="O644"/>
      <c r="P644"/>
      <c r="Q644"/>
      <c r="R644"/>
    </row>
    <row r="645" spans="4:18" x14ac:dyDescent="0.3">
      <c r="D645"/>
      <c r="E645"/>
      <c r="F645"/>
      <c r="G645"/>
      <c r="H645"/>
      <c r="I645"/>
      <c r="J645"/>
      <c r="K645"/>
      <c r="L645"/>
      <c r="M645"/>
      <c r="N645"/>
      <c r="O645"/>
      <c r="P645"/>
      <c r="Q645"/>
      <c r="R645"/>
    </row>
    <row r="646" spans="4:18" x14ac:dyDescent="0.3">
      <c r="D646"/>
      <c r="E646"/>
      <c r="F646"/>
      <c r="G646"/>
      <c r="H646"/>
      <c r="I646"/>
      <c r="J646"/>
      <c r="K646"/>
      <c r="L646"/>
      <c r="M646"/>
      <c r="N646"/>
      <c r="O646"/>
      <c r="P646"/>
      <c r="Q646"/>
      <c r="R646"/>
    </row>
    <row r="647" spans="4:18" x14ac:dyDescent="0.3">
      <c r="D647"/>
      <c r="E647"/>
      <c r="F647"/>
      <c r="G647"/>
      <c r="H647"/>
      <c r="I647"/>
      <c r="J647"/>
      <c r="K647"/>
      <c r="L647"/>
      <c r="M647"/>
      <c r="N647"/>
      <c r="O647"/>
      <c r="P647"/>
      <c r="Q647"/>
      <c r="R647"/>
    </row>
    <row r="648" spans="4:18" x14ac:dyDescent="0.3">
      <c r="D648"/>
      <c r="E648"/>
      <c r="F648"/>
      <c r="G648"/>
      <c r="H648"/>
      <c r="I648"/>
      <c r="J648"/>
      <c r="K648"/>
      <c r="L648"/>
      <c r="M648"/>
      <c r="N648"/>
      <c r="O648"/>
      <c r="P648"/>
      <c r="Q648"/>
      <c r="R648"/>
    </row>
    <row r="649" spans="4:18" x14ac:dyDescent="0.3">
      <c r="D649"/>
      <c r="E649"/>
      <c r="F649"/>
      <c r="G649"/>
      <c r="H649"/>
      <c r="I649"/>
      <c r="J649"/>
      <c r="K649"/>
      <c r="L649"/>
      <c r="M649"/>
      <c r="N649"/>
      <c r="O649"/>
      <c r="P649"/>
      <c r="Q649"/>
      <c r="R649"/>
    </row>
    <row r="650" spans="4:18" x14ac:dyDescent="0.3">
      <c r="D650"/>
      <c r="E650"/>
      <c r="F650"/>
      <c r="G650"/>
      <c r="H650"/>
      <c r="I650"/>
      <c r="J650"/>
      <c r="K650"/>
      <c r="L650"/>
      <c r="M650"/>
      <c r="N650"/>
      <c r="O650"/>
      <c r="P650"/>
      <c r="Q650"/>
      <c r="R650"/>
    </row>
    <row r="651" spans="4:18" x14ac:dyDescent="0.3">
      <c r="D651"/>
      <c r="E651"/>
      <c r="F651"/>
      <c r="G651"/>
      <c r="H651"/>
      <c r="I651"/>
      <c r="J651"/>
      <c r="K651"/>
      <c r="L651"/>
      <c r="M651"/>
      <c r="N651"/>
      <c r="O651"/>
      <c r="P651"/>
      <c r="Q651"/>
      <c r="R651"/>
    </row>
    <row r="652" spans="4:18" x14ac:dyDescent="0.3">
      <c r="D652"/>
      <c r="E652"/>
      <c r="F652"/>
      <c r="G652"/>
      <c r="H652"/>
      <c r="I652"/>
      <c r="J652"/>
      <c r="K652"/>
      <c r="L652"/>
      <c r="M652"/>
      <c r="N652"/>
      <c r="O652"/>
      <c r="P652"/>
      <c r="Q652"/>
      <c r="R652"/>
    </row>
    <row r="653" spans="4:18" x14ac:dyDescent="0.3">
      <c r="D653"/>
      <c r="E653"/>
      <c r="F653"/>
      <c r="G653"/>
      <c r="H653"/>
      <c r="I653"/>
      <c r="J653"/>
      <c r="K653"/>
      <c r="L653"/>
      <c r="M653"/>
      <c r="N653"/>
      <c r="O653"/>
      <c r="P653"/>
      <c r="Q653"/>
      <c r="R653"/>
    </row>
    <row r="654" spans="4:18" x14ac:dyDescent="0.3">
      <c r="D654"/>
      <c r="E654"/>
      <c r="F654"/>
      <c r="G654"/>
      <c r="H654"/>
      <c r="I654"/>
      <c r="J654"/>
      <c r="K654"/>
      <c r="L654"/>
      <c r="M654"/>
      <c r="N654"/>
      <c r="O654"/>
      <c r="P654"/>
      <c r="Q654"/>
      <c r="R654"/>
    </row>
    <row r="655" spans="4:18" x14ac:dyDescent="0.3">
      <c r="D655"/>
      <c r="E655"/>
      <c r="F655"/>
      <c r="G655"/>
      <c r="H655"/>
      <c r="I655"/>
      <c r="J655"/>
      <c r="K655"/>
      <c r="L655"/>
      <c r="M655"/>
      <c r="N655"/>
      <c r="O655"/>
      <c r="P655"/>
      <c r="Q655"/>
      <c r="R655"/>
    </row>
    <row r="656" spans="4:18" x14ac:dyDescent="0.3">
      <c r="D656"/>
      <c r="E656"/>
      <c r="F656"/>
      <c r="G656"/>
      <c r="H656"/>
      <c r="I656"/>
      <c r="J656"/>
      <c r="K656"/>
      <c r="L656"/>
      <c r="M656"/>
      <c r="N656"/>
      <c r="O656"/>
      <c r="P656"/>
      <c r="Q656"/>
      <c r="R656"/>
    </row>
    <row r="657" spans="4:18" x14ac:dyDescent="0.3">
      <c r="D657"/>
      <c r="E657"/>
      <c r="F657"/>
      <c r="G657"/>
      <c r="H657"/>
      <c r="I657"/>
      <c r="J657"/>
      <c r="K657"/>
      <c r="L657"/>
      <c r="M657"/>
      <c r="N657"/>
      <c r="O657"/>
      <c r="P657"/>
      <c r="Q657"/>
      <c r="R657"/>
    </row>
    <row r="658" spans="4:18" x14ac:dyDescent="0.3">
      <c r="D658"/>
      <c r="E658"/>
      <c r="F658"/>
      <c r="G658"/>
      <c r="H658"/>
      <c r="I658"/>
      <c r="J658"/>
      <c r="K658"/>
      <c r="L658"/>
      <c r="M658"/>
      <c r="N658"/>
      <c r="O658"/>
      <c r="P658"/>
      <c r="Q658"/>
      <c r="R658"/>
    </row>
    <row r="659" spans="4:18" x14ac:dyDescent="0.3">
      <c r="D659"/>
      <c r="E659"/>
      <c r="F659"/>
      <c r="G659"/>
      <c r="H659"/>
      <c r="I659"/>
      <c r="J659"/>
      <c r="K659"/>
      <c r="L659"/>
      <c r="M659"/>
      <c r="N659"/>
      <c r="O659"/>
      <c r="P659"/>
      <c r="Q659"/>
      <c r="R659"/>
    </row>
    <row r="660" spans="4:18" x14ac:dyDescent="0.3">
      <c r="D660"/>
      <c r="E660"/>
      <c r="F660"/>
      <c r="G660"/>
      <c r="H660"/>
      <c r="I660"/>
      <c r="J660"/>
      <c r="K660"/>
      <c r="L660"/>
      <c r="M660"/>
      <c r="N660"/>
      <c r="O660"/>
      <c r="P660"/>
      <c r="Q660"/>
      <c r="R660"/>
    </row>
    <row r="661" spans="4:18" x14ac:dyDescent="0.3">
      <c r="D661"/>
      <c r="E661"/>
      <c r="F661"/>
      <c r="G661"/>
      <c r="H661"/>
      <c r="I661"/>
      <c r="J661"/>
      <c r="K661"/>
      <c r="L661"/>
      <c r="M661"/>
      <c r="N661"/>
      <c r="O661"/>
      <c r="P661"/>
      <c r="Q661"/>
      <c r="R661"/>
    </row>
    <row r="662" spans="4:18" x14ac:dyDescent="0.3">
      <c r="D662"/>
      <c r="E662"/>
      <c r="F662"/>
      <c r="G662"/>
      <c r="H662"/>
      <c r="I662"/>
      <c r="J662"/>
      <c r="K662"/>
      <c r="L662"/>
      <c r="M662"/>
      <c r="N662"/>
      <c r="O662"/>
      <c r="P662"/>
      <c r="Q662"/>
      <c r="R662"/>
    </row>
    <row r="663" spans="4:18" x14ac:dyDescent="0.3">
      <c r="D663"/>
      <c r="E663"/>
      <c r="F663"/>
      <c r="G663"/>
      <c r="H663"/>
      <c r="I663"/>
      <c r="J663"/>
      <c r="K663"/>
      <c r="L663"/>
      <c r="M663"/>
      <c r="N663"/>
      <c r="O663"/>
      <c r="P663"/>
      <c r="Q663"/>
      <c r="R663"/>
    </row>
    <row r="664" spans="4:18" x14ac:dyDescent="0.3">
      <c r="D664"/>
      <c r="E664"/>
      <c r="F664"/>
      <c r="G664"/>
      <c r="H664"/>
      <c r="I664"/>
      <c r="J664"/>
      <c r="K664"/>
      <c r="L664"/>
      <c r="M664"/>
      <c r="N664"/>
      <c r="O664"/>
      <c r="P664"/>
      <c r="Q664"/>
      <c r="R664"/>
    </row>
    <row r="665" spans="4:18" x14ac:dyDescent="0.3">
      <c r="D665"/>
      <c r="E665"/>
      <c r="F665"/>
      <c r="G665"/>
      <c r="H665"/>
      <c r="I665"/>
      <c r="J665"/>
      <c r="K665"/>
      <c r="L665"/>
      <c r="M665"/>
      <c r="N665"/>
      <c r="O665"/>
      <c r="P665"/>
      <c r="Q665"/>
      <c r="R665"/>
    </row>
    <row r="666" spans="4:18" x14ac:dyDescent="0.3">
      <c r="D666"/>
      <c r="E666"/>
      <c r="F666"/>
      <c r="G666"/>
      <c r="H666"/>
      <c r="I666"/>
      <c r="J666"/>
      <c r="K666"/>
      <c r="L666"/>
      <c r="M666"/>
      <c r="N666"/>
      <c r="O666"/>
      <c r="P666"/>
      <c r="Q666"/>
      <c r="R666"/>
    </row>
    <row r="667" spans="4:18" x14ac:dyDescent="0.3">
      <c r="D667"/>
      <c r="E667"/>
      <c r="F667"/>
      <c r="G667"/>
      <c r="H667"/>
      <c r="I667"/>
      <c r="J667"/>
      <c r="K667"/>
      <c r="L667"/>
      <c r="M667"/>
      <c r="N667"/>
      <c r="O667"/>
      <c r="P667"/>
      <c r="Q667"/>
      <c r="R667"/>
    </row>
    <row r="668" spans="4:18" x14ac:dyDescent="0.3">
      <c r="D668"/>
      <c r="E668"/>
      <c r="F668"/>
      <c r="G668"/>
      <c r="H668"/>
      <c r="I668"/>
      <c r="J668"/>
      <c r="K668"/>
      <c r="L668"/>
      <c r="M668"/>
      <c r="N668"/>
      <c r="O668"/>
      <c r="P668"/>
      <c r="Q668"/>
      <c r="R668"/>
    </row>
    <row r="669" spans="4:18" x14ac:dyDescent="0.3">
      <c r="D669"/>
      <c r="E669"/>
      <c r="F669"/>
      <c r="G669"/>
      <c r="H669"/>
      <c r="I669"/>
      <c r="J669"/>
      <c r="K669"/>
      <c r="L669"/>
      <c r="M669"/>
      <c r="N669"/>
      <c r="O669"/>
      <c r="P669"/>
      <c r="Q669"/>
      <c r="R669"/>
    </row>
    <row r="670" spans="4:18" x14ac:dyDescent="0.3">
      <c r="D670"/>
      <c r="E670"/>
      <c r="F670"/>
      <c r="G670"/>
      <c r="H670"/>
      <c r="I670"/>
      <c r="J670"/>
      <c r="K670"/>
      <c r="L670"/>
      <c r="M670"/>
      <c r="N670"/>
      <c r="O670"/>
      <c r="P670"/>
      <c r="Q670"/>
      <c r="R670"/>
    </row>
    <row r="671" spans="4:18" x14ac:dyDescent="0.3">
      <c r="D671"/>
      <c r="E671"/>
      <c r="F671"/>
      <c r="G671"/>
      <c r="H671"/>
      <c r="I671"/>
      <c r="J671"/>
      <c r="K671"/>
      <c r="L671"/>
      <c r="M671"/>
      <c r="N671"/>
      <c r="O671"/>
      <c r="P671"/>
      <c r="Q671"/>
      <c r="R671"/>
    </row>
    <row r="672" spans="4:18" x14ac:dyDescent="0.3">
      <c r="D672"/>
      <c r="E672"/>
      <c r="F672"/>
      <c r="G672"/>
      <c r="H672"/>
      <c r="I672"/>
      <c r="J672"/>
      <c r="K672"/>
      <c r="L672"/>
      <c r="M672"/>
      <c r="N672"/>
      <c r="O672"/>
      <c r="P672"/>
      <c r="Q672"/>
      <c r="R672"/>
    </row>
    <row r="673" spans="4:18" x14ac:dyDescent="0.3">
      <c r="D673"/>
      <c r="E673"/>
      <c r="F673"/>
      <c r="G673"/>
      <c r="H673"/>
      <c r="I673"/>
      <c r="J673"/>
      <c r="K673"/>
      <c r="L673"/>
      <c r="M673"/>
      <c r="N673"/>
      <c r="O673"/>
      <c r="P673"/>
      <c r="Q673"/>
      <c r="R673"/>
    </row>
    <row r="674" spans="4:18" x14ac:dyDescent="0.3">
      <c r="D674"/>
      <c r="E674"/>
      <c r="F674"/>
      <c r="G674"/>
      <c r="H674"/>
      <c r="I674"/>
      <c r="J674"/>
      <c r="K674"/>
      <c r="L674"/>
      <c r="M674"/>
      <c r="N674"/>
      <c r="O674"/>
      <c r="P674"/>
      <c r="Q674"/>
      <c r="R674"/>
    </row>
    <row r="675" spans="4:18" x14ac:dyDescent="0.3">
      <c r="D675"/>
      <c r="E675"/>
      <c r="F675"/>
      <c r="G675"/>
      <c r="H675"/>
      <c r="I675"/>
      <c r="J675"/>
      <c r="K675"/>
      <c r="L675"/>
      <c r="M675"/>
      <c r="N675"/>
      <c r="O675"/>
      <c r="P675"/>
      <c r="Q675"/>
      <c r="R675"/>
    </row>
    <row r="676" spans="4:18" x14ac:dyDescent="0.3">
      <c r="D676"/>
      <c r="E676"/>
      <c r="F676"/>
      <c r="G676"/>
      <c r="H676"/>
      <c r="I676"/>
      <c r="J676"/>
      <c r="K676"/>
      <c r="L676"/>
      <c r="M676"/>
      <c r="N676"/>
      <c r="O676"/>
      <c r="P676"/>
      <c r="Q676"/>
      <c r="R676"/>
    </row>
    <row r="677" spans="4:18" x14ac:dyDescent="0.3">
      <c r="D677"/>
      <c r="E677"/>
      <c r="F677"/>
      <c r="G677"/>
      <c r="H677"/>
      <c r="I677"/>
      <c r="J677"/>
      <c r="K677"/>
      <c r="L677"/>
      <c r="M677"/>
      <c r="N677"/>
      <c r="O677"/>
      <c r="P677"/>
      <c r="Q677"/>
      <c r="R677"/>
    </row>
    <row r="678" spans="4:18" x14ac:dyDescent="0.3">
      <c r="D678"/>
      <c r="E678"/>
      <c r="F678"/>
      <c r="G678"/>
      <c r="H678"/>
      <c r="I678"/>
      <c r="J678"/>
      <c r="K678"/>
      <c r="L678"/>
      <c r="M678"/>
      <c r="N678"/>
      <c r="O678"/>
      <c r="P678"/>
      <c r="Q678"/>
      <c r="R678"/>
    </row>
    <row r="679" spans="4:18" x14ac:dyDescent="0.3">
      <c r="D679"/>
      <c r="E679"/>
      <c r="F679"/>
      <c r="G679"/>
      <c r="H679"/>
      <c r="I679"/>
      <c r="J679"/>
      <c r="K679"/>
      <c r="L679"/>
      <c r="M679"/>
      <c r="N679"/>
      <c r="O679"/>
      <c r="P679"/>
      <c r="Q679"/>
      <c r="R679"/>
    </row>
    <row r="680" spans="4:18" x14ac:dyDescent="0.3">
      <c r="D680"/>
      <c r="E680"/>
      <c r="F680"/>
      <c r="G680"/>
      <c r="H680"/>
      <c r="I680"/>
      <c r="J680"/>
      <c r="K680"/>
      <c r="L680"/>
      <c r="M680"/>
      <c r="N680"/>
      <c r="O680"/>
      <c r="P680"/>
      <c r="Q680"/>
      <c r="R680"/>
    </row>
    <row r="681" spans="4:18" x14ac:dyDescent="0.3">
      <c r="D681"/>
      <c r="E681"/>
      <c r="F681"/>
      <c r="G681"/>
      <c r="H681"/>
      <c r="I681"/>
      <c r="J681"/>
      <c r="K681"/>
      <c r="L681"/>
      <c r="M681"/>
      <c r="N681"/>
      <c r="O681"/>
      <c r="P681"/>
      <c r="Q681"/>
      <c r="R681"/>
    </row>
    <row r="682" spans="4:18" x14ac:dyDescent="0.3">
      <c r="D682"/>
      <c r="E682"/>
      <c r="F682"/>
      <c r="G682"/>
      <c r="H682"/>
      <c r="I682"/>
      <c r="J682"/>
      <c r="K682"/>
      <c r="L682"/>
      <c r="M682"/>
      <c r="N682"/>
      <c r="O682"/>
      <c r="P682"/>
      <c r="Q682"/>
      <c r="R682"/>
    </row>
    <row r="683" spans="4:18" x14ac:dyDescent="0.3">
      <c r="D683"/>
      <c r="E683"/>
      <c r="F683"/>
      <c r="G683"/>
      <c r="H683"/>
      <c r="I683"/>
      <c r="J683"/>
      <c r="K683"/>
      <c r="L683"/>
      <c r="M683"/>
      <c r="N683"/>
      <c r="O683"/>
      <c r="P683"/>
      <c r="Q683"/>
      <c r="R683"/>
    </row>
    <row r="684" spans="4:18" x14ac:dyDescent="0.3">
      <c r="D684"/>
      <c r="E684"/>
      <c r="F684"/>
      <c r="G684"/>
      <c r="H684"/>
      <c r="I684"/>
      <c r="J684"/>
      <c r="K684"/>
      <c r="L684"/>
      <c r="M684"/>
      <c r="N684"/>
      <c r="O684"/>
      <c r="P684"/>
      <c r="Q684"/>
      <c r="R684"/>
    </row>
    <row r="685" spans="4:18" x14ac:dyDescent="0.3">
      <c r="D685"/>
      <c r="E685"/>
      <c r="F685"/>
      <c r="G685"/>
      <c r="H685"/>
      <c r="I685"/>
      <c r="J685"/>
      <c r="K685"/>
      <c r="L685"/>
      <c r="M685"/>
      <c r="N685"/>
      <c r="O685"/>
      <c r="P685"/>
      <c r="Q685"/>
      <c r="R685"/>
    </row>
    <row r="686" spans="4:18" x14ac:dyDescent="0.3">
      <c r="D686"/>
      <c r="E686"/>
      <c r="F686"/>
      <c r="G686"/>
      <c r="H686"/>
      <c r="I686"/>
      <c r="J686"/>
      <c r="K686"/>
      <c r="L686"/>
      <c r="M686"/>
      <c r="N686"/>
      <c r="O686"/>
      <c r="P686"/>
      <c r="Q686"/>
      <c r="R686"/>
    </row>
    <row r="687" spans="4:18" x14ac:dyDescent="0.3">
      <c r="D687"/>
      <c r="E687"/>
      <c r="F687"/>
      <c r="G687"/>
      <c r="H687"/>
      <c r="I687"/>
      <c r="J687"/>
      <c r="K687"/>
      <c r="L687"/>
      <c r="M687"/>
      <c r="N687"/>
      <c r="O687"/>
      <c r="P687"/>
      <c r="Q687"/>
      <c r="R687"/>
    </row>
    <row r="688" spans="4:18" x14ac:dyDescent="0.3">
      <c r="D688"/>
      <c r="E688"/>
      <c r="F688"/>
      <c r="G688"/>
      <c r="H688"/>
      <c r="I688"/>
      <c r="J688"/>
      <c r="K688"/>
      <c r="L688"/>
      <c r="M688"/>
      <c r="N688"/>
      <c r="O688"/>
      <c r="P688"/>
      <c r="Q688"/>
      <c r="R688"/>
    </row>
    <row r="689" spans="4:18" x14ac:dyDescent="0.3">
      <c r="D689"/>
      <c r="E689"/>
      <c r="F689"/>
      <c r="G689"/>
      <c r="H689"/>
      <c r="I689"/>
      <c r="J689"/>
      <c r="K689"/>
      <c r="L689"/>
      <c r="M689"/>
      <c r="N689"/>
      <c r="O689"/>
      <c r="P689"/>
      <c r="Q689"/>
      <c r="R689"/>
    </row>
    <row r="690" spans="4:18" x14ac:dyDescent="0.3">
      <c r="D690"/>
      <c r="E690"/>
      <c r="F690"/>
      <c r="G690"/>
      <c r="H690"/>
      <c r="I690"/>
      <c r="J690"/>
      <c r="K690"/>
      <c r="L690"/>
      <c r="M690"/>
      <c r="N690"/>
      <c r="O690"/>
      <c r="P690"/>
      <c r="Q690"/>
      <c r="R690"/>
    </row>
    <row r="691" spans="4:18" x14ac:dyDescent="0.3">
      <c r="D691"/>
      <c r="E691"/>
      <c r="F691"/>
      <c r="G691"/>
      <c r="H691"/>
      <c r="I691"/>
      <c r="J691"/>
      <c r="K691"/>
      <c r="L691"/>
      <c r="M691"/>
      <c r="N691"/>
      <c r="O691"/>
      <c r="P691"/>
      <c r="Q691"/>
      <c r="R691"/>
    </row>
    <row r="692" spans="4:18" x14ac:dyDescent="0.3">
      <c r="D692"/>
      <c r="E692"/>
      <c r="F692"/>
      <c r="G692"/>
      <c r="H692"/>
      <c r="I692"/>
      <c r="J692"/>
      <c r="K692"/>
      <c r="L692"/>
      <c r="M692"/>
      <c r="N692"/>
      <c r="O692"/>
      <c r="P692"/>
      <c r="Q692"/>
      <c r="R692"/>
    </row>
    <row r="693" spans="4:18" x14ac:dyDescent="0.3">
      <c r="D693"/>
      <c r="E693"/>
      <c r="F693"/>
      <c r="G693"/>
      <c r="H693"/>
      <c r="I693"/>
      <c r="J693"/>
      <c r="K693"/>
      <c r="L693"/>
      <c r="M693"/>
      <c r="N693"/>
      <c r="O693"/>
      <c r="P693"/>
      <c r="Q693"/>
      <c r="R693"/>
    </row>
    <row r="694" spans="4:18" x14ac:dyDescent="0.3">
      <c r="D694"/>
      <c r="E694"/>
      <c r="F694"/>
      <c r="G694"/>
      <c r="H694"/>
      <c r="I694"/>
      <c r="J694"/>
      <c r="K694"/>
      <c r="L694"/>
      <c r="M694"/>
      <c r="N694"/>
      <c r="O694"/>
      <c r="P694"/>
      <c r="Q694"/>
      <c r="R694"/>
    </row>
    <row r="695" spans="4:18" x14ac:dyDescent="0.3">
      <c r="D695"/>
      <c r="E695"/>
      <c r="F695"/>
      <c r="G695"/>
      <c r="H695"/>
      <c r="I695"/>
      <c r="J695"/>
      <c r="K695"/>
      <c r="L695"/>
      <c r="M695"/>
      <c r="N695"/>
      <c r="O695"/>
      <c r="P695"/>
      <c r="Q695"/>
      <c r="R695"/>
    </row>
    <row r="696" spans="4:18" x14ac:dyDescent="0.3">
      <c r="D696"/>
      <c r="E696"/>
      <c r="F696"/>
      <c r="G696"/>
      <c r="H696"/>
      <c r="I696"/>
      <c r="J696"/>
      <c r="K696"/>
      <c r="L696"/>
      <c r="M696"/>
      <c r="N696"/>
      <c r="O696"/>
      <c r="P696"/>
      <c r="Q696"/>
      <c r="R696"/>
    </row>
    <row r="697" spans="4:18" x14ac:dyDescent="0.3">
      <c r="D697"/>
      <c r="E697"/>
      <c r="F697"/>
      <c r="G697"/>
      <c r="H697"/>
      <c r="I697"/>
      <c r="J697"/>
      <c r="K697"/>
      <c r="L697"/>
      <c r="M697"/>
      <c r="N697"/>
      <c r="O697"/>
      <c r="P697"/>
      <c r="Q697"/>
      <c r="R697"/>
    </row>
    <row r="698" spans="4:18" x14ac:dyDescent="0.3">
      <c r="D698"/>
      <c r="E698"/>
      <c r="F698"/>
      <c r="G698"/>
      <c r="H698"/>
      <c r="I698"/>
      <c r="J698"/>
      <c r="K698"/>
      <c r="L698"/>
      <c r="M698"/>
      <c r="N698"/>
      <c r="O698"/>
      <c r="P698"/>
      <c r="Q698"/>
      <c r="R698"/>
    </row>
    <row r="699" spans="4:18" x14ac:dyDescent="0.3">
      <c r="D699"/>
      <c r="E699"/>
      <c r="F699"/>
      <c r="G699"/>
      <c r="H699"/>
      <c r="I699"/>
      <c r="J699"/>
      <c r="K699"/>
      <c r="L699"/>
      <c r="M699"/>
      <c r="N699"/>
      <c r="O699"/>
      <c r="P699"/>
      <c r="Q699"/>
      <c r="R699"/>
    </row>
    <row r="700" spans="4:18" x14ac:dyDescent="0.3">
      <c r="D700"/>
      <c r="E700"/>
      <c r="F700"/>
      <c r="G700"/>
      <c r="H700"/>
      <c r="I700"/>
      <c r="J700"/>
      <c r="K700"/>
      <c r="L700"/>
      <c r="M700"/>
      <c r="N700"/>
      <c r="O700"/>
      <c r="P700"/>
      <c r="Q700"/>
      <c r="R700"/>
    </row>
    <row r="701" spans="4:18" x14ac:dyDescent="0.3">
      <c r="D701"/>
      <c r="E701"/>
      <c r="F701"/>
      <c r="G701"/>
      <c r="H701"/>
      <c r="I701"/>
      <c r="J701"/>
      <c r="K701"/>
      <c r="L701"/>
      <c r="M701"/>
      <c r="N701"/>
      <c r="O701"/>
      <c r="P701"/>
      <c r="Q701"/>
      <c r="R701"/>
    </row>
    <row r="702" spans="4:18" x14ac:dyDescent="0.3">
      <c r="D702"/>
      <c r="E702"/>
      <c r="F702"/>
      <c r="G702"/>
      <c r="H702"/>
      <c r="I702"/>
      <c r="J702"/>
      <c r="K702"/>
      <c r="L702"/>
      <c r="M702"/>
      <c r="N702"/>
      <c r="O702"/>
      <c r="P702"/>
      <c r="Q702"/>
      <c r="R702"/>
    </row>
    <row r="703" spans="4:18" x14ac:dyDescent="0.3">
      <c r="D703"/>
      <c r="E703"/>
      <c r="F703"/>
      <c r="G703"/>
      <c r="H703"/>
      <c r="I703"/>
      <c r="J703"/>
      <c r="K703"/>
      <c r="L703"/>
      <c r="M703"/>
      <c r="N703"/>
      <c r="O703"/>
      <c r="P703"/>
      <c r="Q703"/>
      <c r="R703"/>
    </row>
    <row r="704" spans="4:18" x14ac:dyDescent="0.3">
      <c r="D704"/>
      <c r="E704"/>
      <c r="F704"/>
      <c r="G704"/>
      <c r="H704"/>
      <c r="I704"/>
      <c r="J704"/>
      <c r="K704"/>
      <c r="L704"/>
      <c r="M704"/>
      <c r="N704"/>
      <c r="O704"/>
      <c r="P704"/>
      <c r="Q704"/>
      <c r="R704"/>
    </row>
    <row r="705" spans="4:18" x14ac:dyDescent="0.3">
      <c r="D705"/>
      <c r="E705"/>
      <c r="F705"/>
      <c r="G705"/>
      <c r="H705"/>
      <c r="I705"/>
      <c r="J705"/>
      <c r="K705"/>
      <c r="L705"/>
      <c r="M705"/>
      <c r="N705"/>
      <c r="O705"/>
      <c r="P705"/>
      <c r="Q705"/>
      <c r="R705"/>
    </row>
    <row r="706" spans="4:18" x14ac:dyDescent="0.3">
      <c r="D706"/>
      <c r="E706"/>
      <c r="F706"/>
      <c r="G706"/>
      <c r="H706"/>
      <c r="I706"/>
      <c r="J706"/>
      <c r="K706"/>
      <c r="L706"/>
      <c r="M706"/>
      <c r="N706"/>
      <c r="O706"/>
      <c r="P706"/>
      <c r="Q706"/>
      <c r="R706"/>
    </row>
    <row r="707" spans="4:18" x14ac:dyDescent="0.3">
      <c r="D707"/>
      <c r="E707"/>
      <c r="F707"/>
      <c r="G707"/>
      <c r="H707"/>
      <c r="I707"/>
      <c r="J707"/>
      <c r="K707"/>
      <c r="L707"/>
      <c r="M707"/>
      <c r="N707"/>
      <c r="O707"/>
      <c r="P707"/>
      <c r="Q707"/>
      <c r="R707"/>
    </row>
    <row r="708" spans="4:18" x14ac:dyDescent="0.3">
      <c r="D708"/>
      <c r="E708"/>
      <c r="F708"/>
      <c r="G708"/>
      <c r="H708"/>
      <c r="I708"/>
      <c r="J708"/>
      <c r="K708"/>
      <c r="L708"/>
      <c r="M708"/>
      <c r="N708"/>
      <c r="O708"/>
      <c r="P708"/>
      <c r="Q708"/>
      <c r="R708"/>
    </row>
    <row r="709" spans="4:18" x14ac:dyDescent="0.3">
      <c r="D709"/>
      <c r="E709"/>
      <c r="F709"/>
      <c r="G709"/>
      <c r="H709"/>
      <c r="I709"/>
      <c r="J709"/>
      <c r="K709"/>
      <c r="L709"/>
      <c r="M709"/>
      <c r="N709"/>
      <c r="O709"/>
      <c r="P709"/>
      <c r="Q709"/>
      <c r="R709"/>
    </row>
    <row r="710" spans="4:18" x14ac:dyDescent="0.3">
      <c r="D710"/>
      <c r="E710"/>
      <c r="F710"/>
      <c r="G710"/>
      <c r="H710"/>
      <c r="I710"/>
      <c r="J710"/>
      <c r="K710"/>
      <c r="L710"/>
      <c r="M710"/>
      <c r="N710"/>
      <c r="O710"/>
      <c r="P710"/>
      <c r="Q710"/>
      <c r="R710"/>
    </row>
    <row r="711" spans="4:18" x14ac:dyDescent="0.3">
      <c r="D711"/>
      <c r="E711"/>
      <c r="F711"/>
      <c r="G711"/>
      <c r="H711"/>
      <c r="I711"/>
      <c r="J711"/>
      <c r="K711"/>
      <c r="L711"/>
      <c r="M711"/>
      <c r="N711"/>
      <c r="O711"/>
      <c r="P711"/>
      <c r="Q711"/>
      <c r="R711"/>
    </row>
    <row r="712" spans="4:18" x14ac:dyDescent="0.3">
      <c r="D712"/>
      <c r="E712"/>
      <c r="F712"/>
      <c r="G712"/>
      <c r="H712"/>
      <c r="I712"/>
      <c r="J712"/>
      <c r="K712"/>
      <c r="L712"/>
      <c r="M712"/>
      <c r="N712"/>
      <c r="O712"/>
      <c r="P712"/>
      <c r="Q712"/>
      <c r="R712"/>
    </row>
    <row r="713" spans="4:18" x14ac:dyDescent="0.3">
      <c r="D713"/>
      <c r="E713"/>
      <c r="F713"/>
      <c r="G713"/>
      <c r="H713"/>
      <c r="I713"/>
      <c r="J713"/>
      <c r="K713"/>
      <c r="L713"/>
      <c r="M713"/>
      <c r="N713"/>
      <c r="O713"/>
      <c r="P713"/>
      <c r="Q713"/>
      <c r="R713"/>
    </row>
    <row r="714" spans="4:18" x14ac:dyDescent="0.3">
      <c r="D714"/>
      <c r="E714"/>
      <c r="F714"/>
      <c r="G714"/>
      <c r="H714"/>
      <c r="I714"/>
      <c r="J714"/>
      <c r="K714"/>
      <c r="L714"/>
      <c r="M714"/>
      <c r="N714"/>
      <c r="O714"/>
      <c r="P714"/>
      <c r="Q714"/>
      <c r="R714"/>
    </row>
    <row r="715" spans="4:18" x14ac:dyDescent="0.3">
      <c r="D715"/>
      <c r="E715"/>
      <c r="F715"/>
      <c r="G715"/>
      <c r="H715"/>
      <c r="I715"/>
      <c r="J715"/>
      <c r="K715"/>
      <c r="L715"/>
      <c r="M715"/>
      <c r="N715"/>
      <c r="O715"/>
      <c r="P715"/>
      <c r="Q715"/>
      <c r="R715"/>
    </row>
    <row r="716" spans="4:18" x14ac:dyDescent="0.3">
      <c r="D716"/>
      <c r="E716"/>
      <c r="F716"/>
      <c r="G716"/>
      <c r="H716"/>
      <c r="I716"/>
      <c r="J716"/>
      <c r="K716"/>
      <c r="L716"/>
      <c r="M716"/>
      <c r="N716"/>
      <c r="O716"/>
      <c r="P716"/>
      <c r="Q716"/>
      <c r="R716"/>
    </row>
    <row r="717" spans="4:18" x14ac:dyDescent="0.3">
      <c r="D717"/>
      <c r="E717"/>
      <c r="F717"/>
      <c r="G717"/>
      <c r="H717"/>
      <c r="I717"/>
      <c r="J717"/>
      <c r="K717"/>
      <c r="L717"/>
      <c r="M717"/>
      <c r="N717"/>
      <c r="O717"/>
      <c r="P717"/>
      <c r="Q717"/>
      <c r="R717"/>
    </row>
    <row r="718" spans="4:18" x14ac:dyDescent="0.3">
      <c r="D718"/>
      <c r="E718"/>
      <c r="F718"/>
      <c r="G718"/>
      <c r="H718"/>
      <c r="I718"/>
      <c r="J718"/>
      <c r="K718"/>
      <c r="L718"/>
      <c r="M718"/>
      <c r="N718"/>
      <c r="O718"/>
      <c r="P718"/>
      <c r="Q718"/>
      <c r="R718"/>
    </row>
    <row r="719" spans="4:18" x14ac:dyDescent="0.3">
      <c r="D719"/>
      <c r="E719"/>
      <c r="F719"/>
      <c r="G719"/>
      <c r="H719"/>
      <c r="I719"/>
      <c r="J719"/>
      <c r="K719"/>
      <c r="L719"/>
      <c r="M719"/>
      <c r="N719"/>
      <c r="O719"/>
      <c r="P719"/>
      <c r="Q719"/>
      <c r="R719"/>
    </row>
    <row r="720" spans="4:18" x14ac:dyDescent="0.3">
      <c r="D720"/>
      <c r="E720"/>
      <c r="F720"/>
      <c r="G720"/>
      <c r="H720"/>
      <c r="I720"/>
      <c r="J720"/>
      <c r="K720"/>
      <c r="L720"/>
      <c r="M720"/>
      <c r="N720"/>
      <c r="O720"/>
      <c r="P720"/>
      <c r="Q720"/>
      <c r="R720"/>
    </row>
    <row r="721" spans="4:18" x14ac:dyDescent="0.3">
      <c r="D721"/>
      <c r="E721"/>
      <c r="F721"/>
      <c r="G721"/>
      <c r="H721"/>
      <c r="I721"/>
      <c r="J721"/>
      <c r="K721"/>
      <c r="L721"/>
      <c r="M721"/>
      <c r="N721"/>
      <c r="O721"/>
      <c r="P721"/>
      <c r="Q721"/>
      <c r="R721"/>
    </row>
    <row r="722" spans="4:18" x14ac:dyDescent="0.3">
      <c r="D722"/>
      <c r="E722"/>
      <c r="F722"/>
      <c r="G722"/>
      <c r="H722"/>
      <c r="I722"/>
      <c r="J722"/>
      <c r="K722"/>
      <c r="L722"/>
      <c r="M722"/>
      <c r="N722"/>
      <c r="O722"/>
      <c r="P722"/>
      <c r="Q722"/>
      <c r="R722"/>
    </row>
    <row r="723" spans="4:18" x14ac:dyDescent="0.3">
      <c r="D723"/>
      <c r="E723"/>
      <c r="F723"/>
      <c r="G723"/>
      <c r="H723"/>
      <c r="I723"/>
      <c r="J723"/>
      <c r="K723"/>
      <c r="L723"/>
      <c r="M723"/>
      <c r="N723"/>
      <c r="O723"/>
      <c r="P723"/>
      <c r="Q723"/>
      <c r="R723"/>
    </row>
    <row r="724" spans="4:18" x14ac:dyDescent="0.3">
      <c r="D724"/>
      <c r="E724"/>
      <c r="F724"/>
      <c r="G724"/>
      <c r="H724"/>
      <c r="I724"/>
      <c r="J724"/>
      <c r="K724"/>
      <c r="L724"/>
      <c r="M724"/>
      <c r="N724"/>
      <c r="O724"/>
      <c r="P724"/>
      <c r="Q724"/>
      <c r="R724"/>
    </row>
    <row r="725" spans="4:18" x14ac:dyDescent="0.3">
      <c r="D725"/>
      <c r="E725"/>
      <c r="F725"/>
      <c r="G725"/>
      <c r="H725"/>
      <c r="I725"/>
      <c r="J725"/>
      <c r="K725"/>
      <c r="L725"/>
      <c r="M725"/>
      <c r="N725"/>
      <c r="O725"/>
      <c r="P725"/>
      <c r="Q725"/>
      <c r="R725"/>
    </row>
    <row r="726" spans="4:18" x14ac:dyDescent="0.3">
      <c r="D726"/>
      <c r="E726"/>
      <c r="F726"/>
      <c r="G726"/>
      <c r="H726"/>
      <c r="I726"/>
      <c r="J726"/>
      <c r="K726"/>
      <c r="L726"/>
      <c r="M726"/>
      <c r="N726"/>
      <c r="O726"/>
      <c r="P726"/>
      <c r="Q726"/>
      <c r="R726"/>
    </row>
    <row r="727" spans="4:18" x14ac:dyDescent="0.3">
      <c r="D727"/>
      <c r="E727"/>
      <c r="F727"/>
      <c r="G727"/>
      <c r="H727"/>
      <c r="I727"/>
      <c r="J727"/>
      <c r="K727"/>
      <c r="L727"/>
      <c r="M727"/>
      <c r="N727"/>
      <c r="O727"/>
      <c r="P727"/>
      <c r="Q727"/>
      <c r="R727"/>
    </row>
    <row r="728" spans="4:18" x14ac:dyDescent="0.3">
      <c r="D728"/>
      <c r="E728"/>
      <c r="F728"/>
      <c r="G728"/>
      <c r="H728"/>
      <c r="I728"/>
      <c r="J728"/>
      <c r="K728"/>
      <c r="L728"/>
      <c r="M728"/>
      <c r="N728"/>
      <c r="O728"/>
      <c r="P728"/>
      <c r="Q728"/>
      <c r="R728"/>
    </row>
    <row r="729" spans="4:18" x14ac:dyDescent="0.3">
      <c r="D729"/>
      <c r="E729"/>
      <c r="F729"/>
      <c r="G729"/>
      <c r="H729"/>
      <c r="I729"/>
      <c r="J729"/>
      <c r="K729"/>
      <c r="L729"/>
      <c r="M729"/>
      <c r="N729"/>
      <c r="O729"/>
      <c r="P729"/>
      <c r="Q729"/>
      <c r="R729"/>
    </row>
    <row r="730" spans="4:18" x14ac:dyDescent="0.3">
      <c r="D730"/>
      <c r="E730"/>
      <c r="F730"/>
      <c r="G730"/>
      <c r="H730"/>
      <c r="I730"/>
      <c r="J730"/>
      <c r="K730"/>
      <c r="L730"/>
      <c r="M730"/>
      <c r="N730"/>
      <c r="O730"/>
      <c r="P730"/>
      <c r="Q730"/>
      <c r="R730"/>
    </row>
    <row r="731" spans="4:18" x14ac:dyDescent="0.3">
      <c r="D731"/>
      <c r="E731"/>
      <c r="F731"/>
      <c r="G731"/>
      <c r="H731"/>
      <c r="I731"/>
      <c r="J731"/>
      <c r="K731"/>
      <c r="L731"/>
      <c r="M731"/>
      <c r="N731"/>
      <c r="O731"/>
      <c r="P731"/>
      <c r="Q731"/>
      <c r="R731"/>
    </row>
    <row r="732" spans="4:18" x14ac:dyDescent="0.3">
      <c r="D732"/>
      <c r="E732"/>
      <c r="F732"/>
      <c r="G732"/>
      <c r="H732"/>
      <c r="I732"/>
      <c r="J732"/>
      <c r="K732"/>
      <c r="L732"/>
      <c r="M732"/>
      <c r="N732"/>
      <c r="O732"/>
      <c r="P732"/>
      <c r="Q732"/>
      <c r="R732"/>
    </row>
    <row r="733" spans="4:18" x14ac:dyDescent="0.3">
      <c r="D733"/>
      <c r="E733"/>
      <c r="F733"/>
      <c r="G733"/>
      <c r="H733"/>
      <c r="I733"/>
      <c r="J733"/>
      <c r="K733"/>
      <c r="L733"/>
      <c r="M733"/>
      <c r="N733"/>
      <c r="O733"/>
      <c r="P733"/>
      <c r="Q733"/>
      <c r="R733"/>
    </row>
    <row r="734" spans="4:18" x14ac:dyDescent="0.3">
      <c r="D734"/>
      <c r="E734"/>
      <c r="F734"/>
      <c r="G734"/>
      <c r="H734"/>
      <c r="I734"/>
      <c r="J734"/>
      <c r="K734"/>
      <c r="L734"/>
      <c r="M734"/>
      <c r="N734"/>
      <c r="O734"/>
      <c r="P734"/>
      <c r="Q734"/>
      <c r="R734"/>
    </row>
    <row r="735" spans="4:18" x14ac:dyDescent="0.3">
      <c r="D735"/>
      <c r="E735"/>
      <c r="F735"/>
      <c r="G735"/>
      <c r="H735"/>
      <c r="I735"/>
      <c r="J735"/>
      <c r="K735"/>
      <c r="L735"/>
      <c r="M735"/>
      <c r="N735"/>
      <c r="O735"/>
      <c r="P735"/>
      <c r="Q735"/>
      <c r="R735"/>
    </row>
    <row r="736" spans="4:18" x14ac:dyDescent="0.3">
      <c r="D736"/>
      <c r="E736"/>
      <c r="F736"/>
      <c r="G736"/>
      <c r="H736"/>
      <c r="I736"/>
      <c r="J736"/>
      <c r="K736"/>
      <c r="L736"/>
      <c r="M736"/>
      <c r="N736"/>
      <c r="O736"/>
      <c r="P736"/>
      <c r="Q736"/>
      <c r="R736"/>
    </row>
    <row r="737" spans="4:18" x14ac:dyDescent="0.3">
      <c r="D737"/>
      <c r="E737"/>
      <c r="F737"/>
      <c r="G737"/>
      <c r="H737"/>
      <c r="I737"/>
      <c r="J737"/>
      <c r="K737"/>
      <c r="L737"/>
      <c r="M737"/>
      <c r="N737"/>
      <c r="O737"/>
      <c r="P737"/>
      <c r="Q737"/>
      <c r="R737"/>
    </row>
    <row r="738" spans="4:18" x14ac:dyDescent="0.3">
      <c r="D738"/>
      <c r="E738"/>
      <c r="F738"/>
      <c r="G738"/>
      <c r="H738"/>
      <c r="I738"/>
      <c r="J738"/>
      <c r="K738"/>
      <c r="L738"/>
      <c r="M738"/>
      <c r="N738"/>
      <c r="O738"/>
      <c r="P738"/>
      <c r="Q738"/>
      <c r="R738"/>
    </row>
    <row r="739" spans="4:18" x14ac:dyDescent="0.3">
      <c r="D739"/>
      <c r="E739"/>
      <c r="F739"/>
      <c r="G739"/>
      <c r="H739"/>
      <c r="I739"/>
      <c r="J739"/>
      <c r="K739"/>
      <c r="L739"/>
      <c r="M739"/>
      <c r="N739"/>
      <c r="O739"/>
      <c r="P739"/>
      <c r="Q739"/>
      <c r="R739"/>
    </row>
    <row r="740" spans="4:18" x14ac:dyDescent="0.3">
      <c r="D740"/>
      <c r="E740"/>
      <c r="F740"/>
      <c r="G740"/>
      <c r="H740"/>
      <c r="I740"/>
      <c r="J740"/>
      <c r="K740"/>
      <c r="L740"/>
      <c r="M740"/>
      <c r="N740"/>
      <c r="O740"/>
      <c r="P740"/>
      <c r="Q740"/>
      <c r="R740"/>
    </row>
    <row r="741" spans="4:18" x14ac:dyDescent="0.3">
      <c r="D741"/>
      <c r="E741"/>
      <c r="F741"/>
      <c r="G741"/>
      <c r="H741"/>
      <c r="I741"/>
      <c r="J741"/>
      <c r="K741"/>
      <c r="L741"/>
      <c r="M741"/>
      <c r="N741"/>
      <c r="O741"/>
      <c r="P741"/>
      <c r="Q741"/>
      <c r="R741"/>
    </row>
    <row r="742" spans="4:18" x14ac:dyDescent="0.3">
      <c r="D742"/>
      <c r="E742"/>
      <c r="F742"/>
      <c r="G742"/>
      <c r="H742"/>
      <c r="I742"/>
      <c r="J742"/>
      <c r="K742"/>
      <c r="L742"/>
      <c r="M742"/>
      <c r="N742"/>
      <c r="O742"/>
      <c r="P742"/>
      <c r="Q742"/>
      <c r="R742"/>
    </row>
    <row r="743" spans="4:18" x14ac:dyDescent="0.3">
      <c r="D743"/>
      <c r="E743"/>
      <c r="F743"/>
      <c r="G743"/>
      <c r="H743"/>
      <c r="I743"/>
      <c r="J743"/>
      <c r="K743"/>
      <c r="L743"/>
      <c r="M743"/>
      <c r="N743"/>
      <c r="O743"/>
      <c r="P743"/>
      <c r="Q743"/>
      <c r="R743"/>
    </row>
    <row r="744" spans="4:18" x14ac:dyDescent="0.3">
      <c r="D744"/>
      <c r="E744"/>
      <c r="F744"/>
      <c r="G744"/>
      <c r="H744"/>
      <c r="I744"/>
      <c r="J744"/>
      <c r="K744"/>
      <c r="L744"/>
      <c r="M744"/>
      <c r="N744"/>
      <c r="O744"/>
      <c r="P744"/>
      <c r="Q744"/>
      <c r="R744"/>
    </row>
    <row r="745" spans="4:18" x14ac:dyDescent="0.3">
      <c r="D745"/>
      <c r="E745"/>
      <c r="F745"/>
      <c r="G745"/>
      <c r="H745"/>
      <c r="I745"/>
      <c r="J745"/>
      <c r="K745"/>
      <c r="L745"/>
      <c r="M745"/>
      <c r="N745"/>
      <c r="O745"/>
      <c r="P745"/>
      <c r="Q745"/>
      <c r="R745"/>
    </row>
    <row r="746" spans="4:18" x14ac:dyDescent="0.3">
      <c r="D746"/>
      <c r="E746"/>
      <c r="F746"/>
      <c r="G746"/>
      <c r="H746"/>
      <c r="I746"/>
      <c r="J746"/>
      <c r="K746"/>
      <c r="L746"/>
      <c r="M746"/>
      <c r="N746"/>
      <c r="O746"/>
      <c r="P746"/>
      <c r="Q746"/>
      <c r="R746"/>
    </row>
    <row r="747" spans="4:18" x14ac:dyDescent="0.3">
      <c r="D747"/>
      <c r="E747"/>
      <c r="F747"/>
      <c r="G747"/>
      <c r="H747"/>
      <c r="I747"/>
      <c r="J747"/>
      <c r="K747"/>
      <c r="L747"/>
      <c r="M747"/>
      <c r="N747"/>
      <c r="O747"/>
      <c r="P747"/>
      <c r="Q747"/>
      <c r="R747"/>
    </row>
    <row r="748" spans="4:18" x14ac:dyDescent="0.3">
      <c r="D748"/>
      <c r="E748"/>
      <c r="F748"/>
      <c r="G748"/>
      <c r="H748"/>
      <c r="I748"/>
      <c r="J748"/>
      <c r="K748"/>
      <c r="L748"/>
      <c r="M748"/>
      <c r="N748"/>
      <c r="O748"/>
      <c r="P748"/>
      <c r="Q748"/>
      <c r="R748"/>
    </row>
    <row r="749" spans="4:18" x14ac:dyDescent="0.3">
      <c r="D749"/>
      <c r="E749"/>
      <c r="F749"/>
      <c r="G749"/>
      <c r="H749"/>
      <c r="I749"/>
      <c r="J749"/>
      <c r="K749"/>
      <c r="L749"/>
      <c r="M749"/>
      <c r="N749"/>
      <c r="O749"/>
      <c r="P749"/>
      <c r="Q749"/>
      <c r="R749"/>
    </row>
    <row r="750" spans="4:18" x14ac:dyDescent="0.3">
      <c r="D750"/>
      <c r="E750"/>
      <c r="F750"/>
      <c r="G750"/>
      <c r="H750"/>
      <c r="I750"/>
      <c r="J750"/>
      <c r="K750"/>
      <c r="L750"/>
      <c r="M750"/>
      <c r="N750"/>
      <c r="O750"/>
      <c r="P750"/>
      <c r="Q750"/>
      <c r="R750"/>
    </row>
    <row r="751" spans="4:18" x14ac:dyDescent="0.3">
      <c r="D751"/>
      <c r="E751"/>
      <c r="F751"/>
      <c r="G751"/>
      <c r="H751"/>
      <c r="I751"/>
      <c r="J751"/>
      <c r="K751"/>
      <c r="L751"/>
      <c r="M751"/>
      <c r="N751"/>
      <c r="O751"/>
      <c r="P751"/>
      <c r="Q751"/>
      <c r="R751"/>
    </row>
    <row r="752" spans="4:18" x14ac:dyDescent="0.3">
      <c r="D752"/>
      <c r="E752"/>
      <c r="F752"/>
      <c r="G752"/>
      <c r="H752"/>
      <c r="I752"/>
      <c r="J752"/>
      <c r="K752"/>
      <c r="L752"/>
      <c r="M752"/>
      <c r="N752"/>
      <c r="O752"/>
      <c r="P752"/>
      <c r="Q752"/>
      <c r="R752"/>
    </row>
    <row r="753" spans="4:18" x14ac:dyDescent="0.3">
      <c r="D753"/>
      <c r="E753"/>
      <c r="F753"/>
      <c r="G753"/>
      <c r="H753"/>
      <c r="I753"/>
      <c r="J753"/>
      <c r="K753"/>
      <c r="L753"/>
      <c r="M753"/>
      <c r="N753"/>
      <c r="O753"/>
      <c r="P753"/>
      <c r="Q753"/>
      <c r="R753"/>
    </row>
    <row r="754" spans="4:18" x14ac:dyDescent="0.3">
      <c r="D754"/>
      <c r="E754"/>
      <c r="F754"/>
      <c r="G754"/>
      <c r="H754"/>
      <c r="I754"/>
      <c r="J754"/>
      <c r="K754"/>
      <c r="L754"/>
      <c r="M754"/>
      <c r="N754"/>
      <c r="O754"/>
      <c r="P754"/>
      <c r="Q754"/>
      <c r="R754"/>
    </row>
    <row r="755" spans="4:18" x14ac:dyDescent="0.3">
      <c r="D755"/>
      <c r="E755"/>
      <c r="F755"/>
      <c r="G755"/>
      <c r="H755"/>
      <c r="I755"/>
      <c r="J755"/>
      <c r="K755"/>
      <c r="L755"/>
      <c r="M755"/>
      <c r="N755"/>
      <c r="O755"/>
      <c r="P755"/>
      <c r="Q755"/>
      <c r="R755"/>
    </row>
    <row r="756" spans="4:18" x14ac:dyDescent="0.3">
      <c r="D756"/>
      <c r="E756"/>
      <c r="F756"/>
      <c r="G756"/>
      <c r="H756"/>
      <c r="I756"/>
      <c r="J756"/>
      <c r="K756"/>
      <c r="L756"/>
      <c r="M756"/>
      <c r="N756"/>
      <c r="O756"/>
      <c r="P756"/>
      <c r="Q756"/>
      <c r="R756"/>
    </row>
    <row r="757" spans="4:18" x14ac:dyDescent="0.3">
      <c r="D757"/>
      <c r="E757"/>
      <c r="F757"/>
      <c r="G757"/>
      <c r="H757"/>
      <c r="I757"/>
      <c r="J757"/>
      <c r="K757"/>
      <c r="L757"/>
      <c r="M757"/>
      <c r="N757"/>
      <c r="O757"/>
      <c r="P757"/>
      <c r="Q757"/>
      <c r="R757"/>
    </row>
    <row r="758" spans="4:18" x14ac:dyDescent="0.3">
      <c r="D758"/>
      <c r="E758"/>
      <c r="F758"/>
      <c r="G758"/>
      <c r="H758"/>
      <c r="I758"/>
      <c r="J758"/>
      <c r="K758"/>
      <c r="L758"/>
      <c r="M758"/>
      <c r="N758"/>
      <c r="O758"/>
      <c r="P758"/>
      <c r="Q758"/>
      <c r="R758"/>
    </row>
    <row r="759" spans="4:18" x14ac:dyDescent="0.3">
      <c r="D759"/>
      <c r="E759"/>
      <c r="F759"/>
      <c r="G759"/>
      <c r="H759"/>
      <c r="I759"/>
      <c r="J759"/>
      <c r="K759"/>
      <c r="L759"/>
      <c r="M759"/>
      <c r="N759"/>
      <c r="O759"/>
      <c r="P759"/>
      <c r="Q759"/>
      <c r="R759"/>
    </row>
    <row r="760" spans="4:18" x14ac:dyDescent="0.3">
      <c r="D760"/>
      <c r="E760"/>
      <c r="F760"/>
      <c r="G760"/>
      <c r="H760"/>
      <c r="I760"/>
      <c r="J760"/>
      <c r="K760"/>
      <c r="L760"/>
      <c r="M760"/>
      <c r="N760"/>
      <c r="O760"/>
      <c r="P760"/>
      <c r="Q760"/>
      <c r="R760"/>
    </row>
    <row r="761" spans="4:18" x14ac:dyDescent="0.3">
      <c r="D761"/>
      <c r="E761"/>
      <c r="F761"/>
      <c r="G761"/>
      <c r="H761"/>
      <c r="I761"/>
      <c r="J761"/>
      <c r="K761"/>
      <c r="L761"/>
      <c r="M761"/>
      <c r="N761"/>
      <c r="O761"/>
      <c r="P761"/>
      <c r="Q761"/>
      <c r="R761"/>
    </row>
    <row r="762" spans="4:18" x14ac:dyDescent="0.3">
      <c r="D762"/>
      <c r="E762"/>
      <c r="F762"/>
      <c r="G762"/>
      <c r="H762"/>
      <c r="I762"/>
      <c r="J762"/>
      <c r="K762"/>
      <c r="L762"/>
      <c r="M762"/>
      <c r="N762"/>
      <c r="O762"/>
      <c r="P762"/>
      <c r="Q762"/>
      <c r="R762"/>
    </row>
    <row r="763" spans="4:18" x14ac:dyDescent="0.3">
      <c r="D763"/>
      <c r="E763"/>
      <c r="F763"/>
      <c r="G763"/>
      <c r="H763"/>
      <c r="I763"/>
      <c r="J763"/>
      <c r="K763"/>
      <c r="L763"/>
      <c r="M763"/>
      <c r="N763"/>
      <c r="O763"/>
      <c r="P763"/>
      <c r="Q763"/>
      <c r="R763"/>
    </row>
    <row r="764" spans="4:18" x14ac:dyDescent="0.3">
      <c r="D764"/>
      <c r="E764"/>
      <c r="F764"/>
      <c r="G764"/>
      <c r="H764"/>
      <c r="I764"/>
      <c r="J764"/>
      <c r="K764"/>
      <c r="L764"/>
      <c r="M764"/>
      <c r="N764"/>
      <c r="O764"/>
      <c r="P764"/>
      <c r="Q764"/>
      <c r="R764"/>
    </row>
    <row r="765" spans="4:18" x14ac:dyDescent="0.3">
      <c r="D765"/>
      <c r="E765"/>
      <c r="F765"/>
      <c r="G765"/>
      <c r="H765"/>
      <c r="I765"/>
      <c r="J765"/>
      <c r="K765"/>
      <c r="L765"/>
      <c r="M765"/>
      <c r="N765"/>
      <c r="O765"/>
      <c r="P765"/>
      <c r="Q765"/>
      <c r="R765"/>
    </row>
    <row r="766" spans="4:18" x14ac:dyDescent="0.3">
      <c r="D766"/>
      <c r="E766"/>
      <c r="F766"/>
      <c r="G766"/>
      <c r="H766"/>
      <c r="I766"/>
      <c r="J766"/>
      <c r="K766"/>
      <c r="L766"/>
      <c r="M766"/>
      <c r="N766"/>
      <c r="O766"/>
      <c r="P766"/>
      <c r="Q766"/>
      <c r="R766"/>
    </row>
    <row r="767" spans="4:18" x14ac:dyDescent="0.3">
      <c r="D767"/>
      <c r="E767"/>
      <c r="F767"/>
      <c r="G767"/>
      <c r="H767"/>
      <c r="I767"/>
      <c r="J767"/>
      <c r="K767"/>
      <c r="L767"/>
      <c r="M767"/>
      <c r="N767"/>
      <c r="O767"/>
      <c r="P767"/>
      <c r="Q767"/>
      <c r="R767"/>
    </row>
    <row r="768" spans="4:18" x14ac:dyDescent="0.3">
      <c r="D768"/>
      <c r="E768"/>
      <c r="F768"/>
      <c r="G768"/>
      <c r="H768"/>
      <c r="I768"/>
      <c r="J768"/>
      <c r="K768"/>
      <c r="L768"/>
      <c r="M768"/>
      <c r="N768"/>
      <c r="O768"/>
      <c r="P768"/>
      <c r="Q768"/>
      <c r="R768"/>
    </row>
    <row r="769" spans="4:18" x14ac:dyDescent="0.3">
      <c r="D769"/>
      <c r="E769"/>
      <c r="F769"/>
      <c r="G769"/>
      <c r="H769"/>
      <c r="I769"/>
      <c r="J769"/>
      <c r="K769"/>
      <c r="L769"/>
      <c r="M769"/>
      <c r="N769"/>
      <c r="O769"/>
      <c r="P769"/>
      <c r="Q769"/>
      <c r="R769"/>
    </row>
    <row r="770" spans="4:18" x14ac:dyDescent="0.3">
      <c r="D770"/>
      <c r="E770"/>
      <c r="F770"/>
      <c r="G770"/>
      <c r="H770"/>
      <c r="I770"/>
      <c r="J770"/>
      <c r="K770"/>
      <c r="L770"/>
      <c r="M770"/>
      <c r="N770"/>
      <c r="O770"/>
      <c r="P770"/>
      <c r="Q770"/>
      <c r="R770"/>
    </row>
    <row r="771" spans="4:18" x14ac:dyDescent="0.3">
      <c r="D771"/>
      <c r="E771"/>
      <c r="F771"/>
      <c r="G771"/>
      <c r="H771"/>
      <c r="I771"/>
      <c r="J771"/>
      <c r="K771"/>
      <c r="L771"/>
      <c r="M771"/>
      <c r="N771"/>
      <c r="O771"/>
      <c r="P771"/>
      <c r="Q771"/>
      <c r="R771"/>
    </row>
    <row r="772" spans="4:18" x14ac:dyDescent="0.3">
      <c r="D772"/>
      <c r="E772"/>
      <c r="F772"/>
      <c r="G772"/>
      <c r="H772"/>
      <c r="I772"/>
      <c r="J772"/>
      <c r="K772"/>
      <c r="L772"/>
      <c r="M772"/>
      <c r="N772"/>
      <c r="O772"/>
      <c r="P772"/>
      <c r="Q772"/>
      <c r="R772"/>
    </row>
    <row r="773" spans="4:18" x14ac:dyDescent="0.3">
      <c r="D773"/>
      <c r="E773"/>
      <c r="F773"/>
      <c r="G773"/>
      <c r="H773"/>
      <c r="I773"/>
      <c r="J773"/>
      <c r="K773"/>
      <c r="L773"/>
      <c r="M773"/>
      <c r="N773"/>
      <c r="O773"/>
      <c r="P773"/>
      <c r="Q773"/>
      <c r="R773"/>
    </row>
    <row r="774" spans="4:18" x14ac:dyDescent="0.3">
      <c r="D774"/>
      <c r="E774"/>
      <c r="F774"/>
      <c r="G774"/>
      <c r="H774"/>
      <c r="I774"/>
      <c r="J774"/>
      <c r="K774"/>
      <c r="L774"/>
      <c r="M774"/>
      <c r="N774"/>
      <c r="O774"/>
      <c r="P774"/>
      <c r="Q774"/>
      <c r="R774"/>
    </row>
    <row r="775" spans="4:18" x14ac:dyDescent="0.3">
      <c r="D775"/>
      <c r="E775"/>
      <c r="F775"/>
      <c r="G775"/>
      <c r="H775"/>
      <c r="I775"/>
      <c r="J775"/>
      <c r="K775"/>
      <c r="L775"/>
      <c r="M775"/>
      <c r="N775"/>
      <c r="O775"/>
      <c r="P775"/>
      <c r="Q775"/>
      <c r="R775"/>
    </row>
    <row r="776" spans="4:18" x14ac:dyDescent="0.3">
      <c r="D776"/>
      <c r="E776"/>
      <c r="F776"/>
      <c r="G776"/>
      <c r="H776"/>
      <c r="I776"/>
      <c r="J776"/>
      <c r="K776"/>
      <c r="L776"/>
      <c r="M776"/>
      <c r="N776"/>
      <c r="O776"/>
      <c r="P776"/>
      <c r="Q776"/>
      <c r="R776"/>
    </row>
    <row r="777" spans="4:18" x14ac:dyDescent="0.3">
      <c r="D777"/>
      <c r="E777"/>
      <c r="F777"/>
      <c r="G777"/>
      <c r="H777"/>
      <c r="I777"/>
      <c r="J777"/>
      <c r="K777"/>
      <c r="L777"/>
      <c r="M777"/>
      <c r="N777"/>
      <c r="O777"/>
      <c r="P777"/>
      <c r="Q777"/>
      <c r="R777"/>
    </row>
    <row r="778" spans="4:18" x14ac:dyDescent="0.3">
      <c r="D778"/>
      <c r="E778"/>
      <c r="F778"/>
      <c r="G778"/>
      <c r="H778"/>
      <c r="I778"/>
      <c r="J778"/>
      <c r="K778"/>
      <c r="L778"/>
      <c r="M778"/>
      <c r="N778"/>
      <c r="O778"/>
      <c r="P778"/>
      <c r="Q778"/>
      <c r="R778"/>
    </row>
    <row r="779" spans="4:18" x14ac:dyDescent="0.3">
      <c r="D779"/>
      <c r="E779"/>
      <c r="F779"/>
      <c r="G779"/>
      <c r="H779"/>
      <c r="I779"/>
      <c r="J779"/>
      <c r="K779"/>
      <c r="L779"/>
      <c r="M779"/>
      <c r="N779"/>
      <c r="O779"/>
      <c r="P779"/>
      <c r="Q779"/>
      <c r="R779"/>
    </row>
    <row r="780" spans="4:18" x14ac:dyDescent="0.3">
      <c r="D780"/>
      <c r="E780"/>
      <c r="F780"/>
      <c r="G780"/>
      <c r="H780"/>
      <c r="I780"/>
      <c r="J780"/>
      <c r="K780"/>
      <c r="L780"/>
      <c r="M780"/>
      <c r="N780"/>
      <c r="O780"/>
      <c r="P780"/>
      <c r="Q780"/>
      <c r="R780"/>
    </row>
    <row r="781" spans="4:18" x14ac:dyDescent="0.3">
      <c r="D781"/>
      <c r="E781"/>
      <c r="F781"/>
      <c r="G781"/>
      <c r="H781"/>
      <c r="I781"/>
      <c r="J781"/>
      <c r="K781"/>
      <c r="L781"/>
      <c r="M781"/>
      <c r="N781"/>
      <c r="O781"/>
      <c r="P781"/>
      <c r="Q781"/>
      <c r="R781"/>
    </row>
    <row r="782" spans="4:18" x14ac:dyDescent="0.3">
      <c r="D782"/>
      <c r="E782"/>
      <c r="F782"/>
      <c r="G782"/>
      <c r="H782"/>
      <c r="I782"/>
      <c r="J782"/>
      <c r="K782"/>
      <c r="L782"/>
      <c r="M782"/>
      <c r="N782"/>
      <c r="O782"/>
      <c r="P782"/>
      <c r="Q782"/>
      <c r="R782"/>
    </row>
    <row r="783" spans="4:18" x14ac:dyDescent="0.3">
      <c r="D783"/>
      <c r="E783"/>
      <c r="F783"/>
      <c r="G783"/>
      <c r="H783"/>
      <c r="I783"/>
      <c r="J783"/>
      <c r="K783"/>
      <c r="L783"/>
      <c r="M783"/>
      <c r="N783"/>
      <c r="O783"/>
      <c r="P783"/>
      <c r="Q783"/>
      <c r="R783"/>
    </row>
    <row r="784" spans="4:18" x14ac:dyDescent="0.3">
      <c r="D784"/>
      <c r="E784"/>
      <c r="F784"/>
      <c r="G784"/>
      <c r="H784"/>
      <c r="I784"/>
      <c r="J784"/>
      <c r="K784"/>
      <c r="L784"/>
      <c r="M784"/>
      <c r="N784"/>
      <c r="O784"/>
      <c r="P784"/>
      <c r="Q784"/>
      <c r="R784"/>
    </row>
    <row r="785" spans="4:18" x14ac:dyDescent="0.3">
      <c r="D785"/>
      <c r="E785"/>
      <c r="F785"/>
      <c r="G785"/>
      <c r="H785"/>
      <c r="I785"/>
      <c r="J785"/>
      <c r="K785"/>
      <c r="L785"/>
      <c r="M785"/>
      <c r="N785"/>
      <c r="O785"/>
      <c r="P785"/>
      <c r="Q785"/>
      <c r="R785"/>
    </row>
    <row r="786" spans="4:18" x14ac:dyDescent="0.3">
      <c r="D786"/>
      <c r="E786"/>
      <c r="F786"/>
      <c r="G786"/>
      <c r="H786"/>
      <c r="I786"/>
      <c r="J786"/>
      <c r="K786"/>
      <c r="L786"/>
      <c r="M786"/>
      <c r="N786"/>
      <c r="O786"/>
      <c r="P786"/>
      <c r="Q786"/>
      <c r="R786"/>
    </row>
    <row r="787" spans="4:18" x14ac:dyDescent="0.3">
      <c r="D787"/>
      <c r="E787"/>
      <c r="F787"/>
      <c r="G787"/>
      <c r="H787"/>
      <c r="I787"/>
      <c r="J787"/>
      <c r="K787"/>
      <c r="L787"/>
      <c r="M787"/>
      <c r="N787"/>
      <c r="O787"/>
      <c r="P787"/>
      <c r="Q787"/>
      <c r="R787"/>
    </row>
    <row r="788" spans="4:18" x14ac:dyDescent="0.3">
      <c r="D788"/>
      <c r="E788"/>
      <c r="F788"/>
      <c r="G788"/>
      <c r="H788"/>
      <c r="I788"/>
      <c r="J788"/>
      <c r="K788"/>
      <c r="L788"/>
      <c r="M788"/>
      <c r="N788"/>
      <c r="O788"/>
      <c r="P788"/>
      <c r="Q788"/>
      <c r="R788"/>
    </row>
    <row r="789" spans="4:18" x14ac:dyDescent="0.3">
      <c r="D789"/>
      <c r="E789"/>
      <c r="F789"/>
      <c r="G789"/>
      <c r="H789"/>
      <c r="I789"/>
      <c r="J789"/>
      <c r="K789"/>
      <c r="L789"/>
      <c r="M789"/>
      <c r="N789"/>
      <c r="O789"/>
      <c r="P789"/>
      <c r="Q789"/>
      <c r="R789"/>
    </row>
    <row r="790" spans="4:18" x14ac:dyDescent="0.3">
      <c r="D790"/>
      <c r="E790"/>
      <c r="F790"/>
      <c r="G790"/>
      <c r="H790"/>
      <c r="I790"/>
      <c r="J790"/>
      <c r="K790"/>
      <c r="L790"/>
      <c r="M790"/>
      <c r="N790"/>
      <c r="O790"/>
      <c r="P790"/>
      <c r="Q790"/>
      <c r="R790"/>
    </row>
    <row r="791" spans="4:18" x14ac:dyDescent="0.3">
      <c r="D791"/>
      <c r="E791"/>
      <c r="F791"/>
      <c r="G791"/>
      <c r="H791"/>
      <c r="I791"/>
      <c r="J791"/>
      <c r="K791"/>
      <c r="L791"/>
      <c r="M791"/>
      <c r="N791"/>
      <c r="O791"/>
      <c r="P791"/>
      <c r="Q791"/>
      <c r="R791"/>
    </row>
    <row r="792" spans="4:18" x14ac:dyDescent="0.3">
      <c r="D792"/>
      <c r="E792"/>
      <c r="F792"/>
      <c r="G792"/>
      <c r="H792"/>
      <c r="I792"/>
      <c r="J792"/>
      <c r="K792"/>
      <c r="L792"/>
      <c r="M792"/>
      <c r="N792"/>
      <c r="O792"/>
      <c r="P792"/>
      <c r="Q792"/>
      <c r="R792"/>
    </row>
    <row r="793" spans="4:18" x14ac:dyDescent="0.3">
      <c r="D793"/>
      <c r="E793"/>
      <c r="F793"/>
      <c r="G793"/>
      <c r="H793"/>
      <c r="I793"/>
      <c r="J793"/>
      <c r="K793"/>
      <c r="L793"/>
      <c r="M793"/>
      <c r="N793"/>
      <c r="O793"/>
      <c r="P793"/>
      <c r="Q793"/>
      <c r="R793"/>
    </row>
    <row r="794" spans="4:18" x14ac:dyDescent="0.3">
      <c r="D794"/>
      <c r="E794"/>
      <c r="F794"/>
      <c r="G794"/>
      <c r="H794"/>
      <c r="I794"/>
      <c r="J794"/>
      <c r="K794"/>
      <c r="L794"/>
      <c r="M794"/>
      <c r="N794"/>
      <c r="O794"/>
      <c r="P794"/>
      <c r="Q794"/>
      <c r="R794"/>
    </row>
    <row r="795" spans="4:18" x14ac:dyDescent="0.3">
      <c r="D795"/>
      <c r="E795"/>
      <c r="F795"/>
      <c r="G795"/>
      <c r="H795"/>
      <c r="I795"/>
      <c r="J795"/>
      <c r="K795"/>
      <c r="L795"/>
      <c r="M795"/>
      <c r="N795"/>
      <c r="O795"/>
      <c r="P795"/>
      <c r="Q795"/>
      <c r="R795"/>
    </row>
    <row r="796" spans="4:18" x14ac:dyDescent="0.3">
      <c r="D796"/>
      <c r="E796"/>
      <c r="F796"/>
      <c r="G796"/>
      <c r="H796"/>
      <c r="I796"/>
      <c r="J796"/>
      <c r="K796"/>
      <c r="L796"/>
      <c r="M796"/>
      <c r="N796"/>
      <c r="O796"/>
      <c r="P796"/>
      <c r="Q796"/>
      <c r="R796"/>
    </row>
    <row r="797" spans="4:18" x14ac:dyDescent="0.3">
      <c r="D797"/>
      <c r="E797"/>
      <c r="F797"/>
      <c r="G797"/>
      <c r="H797"/>
      <c r="I797"/>
      <c r="J797"/>
      <c r="K797"/>
      <c r="L797"/>
      <c r="M797"/>
      <c r="N797"/>
      <c r="O797"/>
      <c r="P797"/>
      <c r="Q797"/>
      <c r="R797"/>
    </row>
    <row r="798" spans="4:18" x14ac:dyDescent="0.3">
      <c r="D798"/>
      <c r="E798"/>
      <c r="F798"/>
      <c r="G798"/>
      <c r="H798"/>
      <c r="I798"/>
      <c r="J798"/>
      <c r="K798"/>
      <c r="L798"/>
      <c r="M798"/>
      <c r="N798"/>
      <c r="O798"/>
      <c r="P798"/>
      <c r="Q798"/>
      <c r="R798"/>
    </row>
    <row r="799" spans="4:18" x14ac:dyDescent="0.3">
      <c r="D799"/>
      <c r="E799"/>
      <c r="F799"/>
      <c r="G799"/>
      <c r="H799"/>
      <c r="I799"/>
      <c r="J799"/>
      <c r="K799"/>
      <c r="L799"/>
      <c r="M799"/>
      <c r="N799"/>
      <c r="O799"/>
      <c r="P799"/>
      <c r="Q799"/>
      <c r="R799"/>
    </row>
    <row r="800" spans="4:18" x14ac:dyDescent="0.3">
      <c r="D800"/>
      <c r="E800"/>
      <c r="F800"/>
      <c r="G800"/>
      <c r="H800"/>
      <c r="I800"/>
      <c r="J800"/>
      <c r="K800"/>
      <c r="L800"/>
      <c r="M800"/>
      <c r="N800"/>
      <c r="O800"/>
      <c r="P800"/>
      <c r="Q800"/>
      <c r="R800"/>
    </row>
    <row r="801" spans="4:18" x14ac:dyDescent="0.3">
      <c r="D801"/>
      <c r="E801"/>
      <c r="F801"/>
      <c r="G801"/>
      <c r="H801"/>
      <c r="I801"/>
      <c r="J801"/>
      <c r="K801"/>
      <c r="L801"/>
      <c r="M801"/>
      <c r="N801"/>
      <c r="O801"/>
      <c r="P801"/>
      <c r="Q801"/>
      <c r="R801"/>
    </row>
    <row r="802" spans="4:18" x14ac:dyDescent="0.3">
      <c r="D802"/>
      <c r="E802"/>
      <c r="F802"/>
      <c r="G802"/>
      <c r="H802"/>
      <c r="I802"/>
      <c r="J802"/>
      <c r="K802"/>
      <c r="L802"/>
      <c r="M802"/>
      <c r="N802"/>
      <c r="O802"/>
      <c r="P802"/>
      <c r="Q802"/>
      <c r="R802"/>
    </row>
    <row r="803" spans="4:18" x14ac:dyDescent="0.3">
      <c r="D803"/>
      <c r="E803"/>
      <c r="F803"/>
      <c r="G803"/>
      <c r="H803"/>
      <c r="I803"/>
      <c r="J803"/>
      <c r="K803"/>
      <c r="L803"/>
      <c r="M803"/>
      <c r="N803"/>
      <c r="O803"/>
      <c r="P803"/>
      <c r="Q803"/>
      <c r="R803"/>
    </row>
    <row r="804" spans="4:18" x14ac:dyDescent="0.3">
      <c r="D804"/>
      <c r="E804"/>
      <c r="F804"/>
      <c r="G804"/>
      <c r="H804"/>
      <c r="I804"/>
      <c r="J804"/>
      <c r="K804"/>
      <c r="L804"/>
      <c r="M804"/>
      <c r="N804"/>
      <c r="O804"/>
      <c r="P804"/>
      <c r="Q804"/>
      <c r="R804"/>
    </row>
    <row r="805" spans="4:18" x14ac:dyDescent="0.3">
      <c r="D805"/>
      <c r="E805"/>
      <c r="F805"/>
      <c r="G805"/>
      <c r="H805"/>
      <c r="I805"/>
      <c r="J805"/>
      <c r="K805"/>
      <c r="L805"/>
      <c r="M805"/>
      <c r="N805"/>
      <c r="O805"/>
      <c r="P805"/>
      <c r="Q805"/>
      <c r="R805"/>
    </row>
    <row r="806" spans="4:18" x14ac:dyDescent="0.3">
      <c r="D806"/>
      <c r="E806"/>
      <c r="F806"/>
      <c r="G806"/>
      <c r="H806"/>
      <c r="I806"/>
      <c r="J806"/>
      <c r="K806"/>
      <c r="L806"/>
      <c r="M806"/>
      <c r="N806"/>
      <c r="O806"/>
      <c r="P806"/>
      <c r="Q806"/>
      <c r="R806"/>
    </row>
    <row r="807" spans="4:18" x14ac:dyDescent="0.3">
      <c r="D807"/>
      <c r="E807"/>
      <c r="F807"/>
      <c r="G807"/>
      <c r="H807"/>
      <c r="I807"/>
      <c r="J807"/>
      <c r="K807"/>
      <c r="L807"/>
      <c r="M807"/>
      <c r="N807"/>
      <c r="O807"/>
      <c r="P807"/>
      <c r="Q807"/>
      <c r="R807"/>
    </row>
    <row r="808" spans="4:18" x14ac:dyDescent="0.3">
      <c r="D808"/>
      <c r="E808"/>
      <c r="F808"/>
      <c r="G808"/>
      <c r="H808"/>
      <c r="I808"/>
      <c r="J808"/>
      <c r="K808"/>
      <c r="L808"/>
      <c r="M808"/>
      <c r="N808"/>
      <c r="O808"/>
      <c r="P808"/>
      <c r="Q808"/>
      <c r="R808"/>
    </row>
    <row r="809" spans="4:18" x14ac:dyDescent="0.3">
      <c r="D809"/>
      <c r="E809"/>
      <c r="F809"/>
      <c r="G809"/>
      <c r="H809"/>
      <c r="I809"/>
      <c r="J809"/>
      <c r="K809"/>
      <c r="L809"/>
      <c r="M809"/>
      <c r="N809"/>
      <c r="O809"/>
      <c r="P809"/>
      <c r="Q809"/>
      <c r="R809"/>
    </row>
    <row r="810" spans="4:18" x14ac:dyDescent="0.3">
      <c r="D810"/>
      <c r="E810"/>
      <c r="F810"/>
      <c r="G810"/>
      <c r="H810"/>
      <c r="I810"/>
      <c r="J810"/>
      <c r="K810"/>
      <c r="L810"/>
      <c r="M810"/>
      <c r="N810"/>
      <c r="O810"/>
      <c r="P810"/>
      <c r="Q810"/>
      <c r="R810"/>
    </row>
    <row r="811" spans="4:18" x14ac:dyDescent="0.3">
      <c r="D811"/>
      <c r="E811"/>
      <c r="F811"/>
      <c r="G811"/>
      <c r="H811"/>
      <c r="I811"/>
      <c r="J811"/>
      <c r="K811"/>
      <c r="L811"/>
      <c r="M811"/>
      <c r="N811"/>
      <c r="O811"/>
      <c r="P811"/>
      <c r="Q811"/>
      <c r="R811"/>
    </row>
    <row r="812" spans="4:18" x14ac:dyDescent="0.3">
      <c r="D812"/>
      <c r="E812"/>
      <c r="F812"/>
      <c r="G812"/>
      <c r="H812"/>
      <c r="I812"/>
      <c r="J812"/>
      <c r="K812"/>
      <c r="L812"/>
      <c r="M812"/>
      <c r="N812"/>
      <c r="O812"/>
      <c r="P812"/>
      <c r="Q812"/>
      <c r="R812"/>
    </row>
    <row r="813" spans="4:18" x14ac:dyDescent="0.3">
      <c r="D813"/>
      <c r="E813"/>
      <c r="F813"/>
      <c r="G813"/>
      <c r="H813"/>
      <c r="I813"/>
      <c r="J813"/>
      <c r="K813"/>
      <c r="L813"/>
      <c r="M813"/>
      <c r="N813"/>
      <c r="O813"/>
      <c r="P813"/>
      <c r="Q813"/>
      <c r="R813"/>
    </row>
    <row r="814" spans="4:18" x14ac:dyDescent="0.3">
      <c r="D814"/>
      <c r="E814"/>
      <c r="F814"/>
      <c r="G814"/>
      <c r="H814"/>
      <c r="I814"/>
      <c r="J814"/>
      <c r="K814"/>
      <c r="L814"/>
      <c r="M814"/>
      <c r="N814"/>
      <c r="O814"/>
      <c r="P814"/>
      <c r="Q814"/>
      <c r="R814"/>
    </row>
    <row r="815" spans="4:18" x14ac:dyDescent="0.3">
      <c r="D815"/>
      <c r="E815"/>
      <c r="F815"/>
      <c r="G815"/>
      <c r="H815"/>
      <c r="I815"/>
      <c r="J815"/>
      <c r="K815"/>
      <c r="L815"/>
      <c r="M815"/>
      <c r="N815"/>
      <c r="O815"/>
      <c r="P815"/>
      <c r="Q815"/>
      <c r="R815"/>
    </row>
    <row r="816" spans="4:18" x14ac:dyDescent="0.3">
      <c r="D816"/>
      <c r="E816"/>
      <c r="F816"/>
      <c r="G816"/>
      <c r="H816"/>
      <c r="I816"/>
      <c r="J816"/>
      <c r="K816"/>
      <c r="L816"/>
      <c r="M816"/>
      <c r="N816"/>
      <c r="O816"/>
      <c r="P816"/>
      <c r="Q816"/>
      <c r="R816"/>
    </row>
    <row r="817" spans="4:18" x14ac:dyDescent="0.3">
      <c r="D817"/>
      <c r="E817"/>
      <c r="F817"/>
      <c r="G817"/>
      <c r="H817"/>
      <c r="I817"/>
      <c r="J817"/>
      <c r="K817"/>
      <c r="L817"/>
      <c r="M817"/>
      <c r="N817"/>
      <c r="O817"/>
      <c r="P817"/>
      <c r="Q817"/>
      <c r="R817"/>
    </row>
    <row r="818" spans="4:18" x14ac:dyDescent="0.3">
      <c r="D818"/>
      <c r="E818"/>
      <c r="F818"/>
      <c r="G818"/>
      <c r="H818"/>
      <c r="I818"/>
      <c r="J818"/>
      <c r="K818"/>
      <c r="L818"/>
      <c r="M818"/>
      <c r="N818"/>
      <c r="O818"/>
      <c r="P818"/>
      <c r="Q818"/>
      <c r="R818"/>
    </row>
    <row r="819" spans="4:18" x14ac:dyDescent="0.3">
      <c r="D819"/>
      <c r="E819"/>
      <c r="F819"/>
      <c r="G819"/>
      <c r="H819"/>
      <c r="I819"/>
      <c r="J819"/>
      <c r="K819"/>
      <c r="L819"/>
      <c r="M819"/>
      <c r="N819"/>
      <c r="O819"/>
      <c r="P819"/>
      <c r="Q819"/>
      <c r="R819"/>
    </row>
    <row r="820" spans="4:18" x14ac:dyDescent="0.3">
      <c r="D820"/>
      <c r="E820"/>
      <c r="F820"/>
      <c r="G820"/>
      <c r="H820"/>
      <c r="I820"/>
      <c r="J820"/>
      <c r="K820"/>
      <c r="L820"/>
      <c r="M820"/>
      <c r="N820"/>
      <c r="O820"/>
      <c r="P820"/>
      <c r="Q820"/>
      <c r="R820"/>
    </row>
    <row r="821" spans="4:18" x14ac:dyDescent="0.3">
      <c r="D821"/>
      <c r="E821"/>
      <c r="F821"/>
      <c r="G821"/>
      <c r="H821"/>
      <c r="I821"/>
      <c r="J821"/>
      <c r="K821"/>
      <c r="L821"/>
      <c r="M821"/>
      <c r="N821"/>
      <c r="O821"/>
      <c r="P821"/>
      <c r="Q821"/>
      <c r="R821"/>
    </row>
    <row r="822" spans="4:18" x14ac:dyDescent="0.3">
      <c r="D822"/>
      <c r="E822"/>
      <c r="F822"/>
      <c r="G822"/>
      <c r="H822"/>
      <c r="I822"/>
      <c r="J822"/>
      <c r="K822"/>
      <c r="L822"/>
      <c r="M822"/>
      <c r="N822"/>
      <c r="O822"/>
      <c r="P822"/>
      <c r="Q822"/>
      <c r="R822"/>
    </row>
    <row r="823" spans="4:18" x14ac:dyDescent="0.3">
      <c r="D823"/>
      <c r="E823"/>
      <c r="F823"/>
      <c r="G823"/>
      <c r="H823"/>
      <c r="I823"/>
      <c r="J823"/>
      <c r="K823"/>
      <c r="L823"/>
      <c r="M823"/>
      <c r="N823"/>
      <c r="O823"/>
      <c r="P823"/>
      <c r="Q823"/>
      <c r="R823"/>
    </row>
    <row r="824" spans="4:18" x14ac:dyDescent="0.3">
      <c r="D824"/>
      <c r="E824"/>
      <c r="F824"/>
      <c r="G824"/>
      <c r="H824"/>
      <c r="I824"/>
      <c r="J824"/>
      <c r="K824"/>
      <c r="L824"/>
      <c r="M824"/>
      <c r="N824"/>
      <c r="O824"/>
      <c r="P824"/>
      <c r="Q824"/>
      <c r="R824"/>
    </row>
    <row r="825" spans="4:18" x14ac:dyDescent="0.3">
      <c r="D825"/>
      <c r="E825"/>
      <c r="F825"/>
      <c r="G825"/>
      <c r="H825"/>
      <c r="I825"/>
      <c r="J825"/>
      <c r="K825"/>
      <c r="L825"/>
      <c r="M825"/>
      <c r="N825"/>
      <c r="O825"/>
      <c r="P825"/>
      <c r="Q825"/>
      <c r="R825"/>
    </row>
    <row r="826" spans="4:18" x14ac:dyDescent="0.3">
      <c r="D826"/>
      <c r="E826"/>
      <c r="F826"/>
      <c r="G826"/>
      <c r="H826"/>
      <c r="I826"/>
      <c r="J826"/>
      <c r="K826"/>
      <c r="L826"/>
      <c r="M826"/>
      <c r="N826"/>
      <c r="O826"/>
      <c r="P826"/>
      <c r="Q826"/>
      <c r="R826"/>
    </row>
    <row r="827" spans="4:18" x14ac:dyDescent="0.3">
      <c r="D827"/>
      <c r="E827"/>
      <c r="F827"/>
      <c r="G827"/>
      <c r="H827"/>
      <c r="I827"/>
      <c r="J827"/>
      <c r="K827"/>
      <c r="L827"/>
      <c r="M827"/>
      <c r="N827"/>
      <c r="O827"/>
      <c r="P827"/>
      <c r="Q827"/>
      <c r="R827"/>
    </row>
    <row r="828" spans="4:18" x14ac:dyDescent="0.3">
      <c r="D828"/>
      <c r="E828"/>
      <c r="F828"/>
      <c r="G828"/>
      <c r="H828"/>
      <c r="I828"/>
      <c r="J828"/>
      <c r="K828"/>
      <c r="L828"/>
      <c r="M828"/>
      <c r="N828"/>
      <c r="O828"/>
      <c r="P828"/>
      <c r="Q828"/>
      <c r="R828"/>
    </row>
    <row r="829" spans="4:18" x14ac:dyDescent="0.3">
      <c r="D829"/>
      <c r="E829"/>
      <c r="F829"/>
      <c r="G829"/>
      <c r="H829"/>
      <c r="I829"/>
      <c r="J829"/>
      <c r="K829"/>
      <c r="L829"/>
      <c r="M829"/>
      <c r="N829"/>
      <c r="O829"/>
      <c r="P829"/>
      <c r="Q829"/>
      <c r="R829"/>
    </row>
    <row r="830" spans="4:18" x14ac:dyDescent="0.3">
      <c r="D830"/>
      <c r="E830"/>
      <c r="F830"/>
      <c r="G830"/>
      <c r="H830"/>
      <c r="I830"/>
      <c r="J830"/>
      <c r="K830"/>
      <c r="L830"/>
      <c r="M830"/>
      <c r="N830"/>
      <c r="O830"/>
      <c r="P830"/>
      <c r="Q830"/>
      <c r="R830"/>
    </row>
    <row r="831" spans="4:18" x14ac:dyDescent="0.3">
      <c r="D831"/>
      <c r="E831"/>
      <c r="F831"/>
      <c r="G831"/>
      <c r="H831"/>
      <c r="I831"/>
      <c r="J831"/>
      <c r="K831"/>
      <c r="L831"/>
      <c r="M831"/>
      <c r="N831"/>
      <c r="O831"/>
      <c r="P831"/>
      <c r="Q831"/>
      <c r="R831"/>
    </row>
    <row r="832" spans="4:18" x14ac:dyDescent="0.3">
      <c r="D832"/>
      <c r="E832"/>
      <c r="F832"/>
      <c r="G832"/>
      <c r="H832"/>
      <c r="I832"/>
      <c r="J832"/>
      <c r="K832"/>
      <c r="L832"/>
      <c r="M832"/>
      <c r="N832"/>
      <c r="O832"/>
      <c r="P832"/>
      <c r="Q832"/>
      <c r="R832"/>
    </row>
    <row r="833" spans="4:18" x14ac:dyDescent="0.3">
      <c r="D833"/>
      <c r="E833"/>
      <c r="F833"/>
      <c r="G833"/>
      <c r="H833"/>
      <c r="I833"/>
      <c r="J833"/>
      <c r="K833"/>
      <c r="L833"/>
      <c r="M833"/>
      <c r="N833"/>
      <c r="O833"/>
      <c r="P833"/>
      <c r="Q833"/>
      <c r="R833"/>
    </row>
    <row r="834" spans="4:18" x14ac:dyDescent="0.3">
      <c r="D834"/>
      <c r="E834"/>
      <c r="F834"/>
      <c r="G834"/>
      <c r="H834"/>
      <c r="I834"/>
      <c r="J834"/>
      <c r="K834"/>
      <c r="L834"/>
      <c r="M834"/>
      <c r="N834"/>
      <c r="O834"/>
      <c r="P834"/>
      <c r="Q834"/>
      <c r="R834"/>
    </row>
    <row r="835" spans="4:18" x14ac:dyDescent="0.3">
      <c r="D835"/>
      <c r="E835"/>
      <c r="F835"/>
      <c r="G835"/>
      <c r="H835"/>
      <c r="I835"/>
      <c r="J835"/>
      <c r="K835"/>
      <c r="L835"/>
      <c r="M835"/>
      <c r="N835"/>
      <c r="O835"/>
      <c r="P835"/>
      <c r="Q835"/>
      <c r="R835"/>
    </row>
    <row r="836" spans="4:18" x14ac:dyDescent="0.3">
      <c r="D836"/>
      <c r="E836"/>
      <c r="F836"/>
      <c r="G836"/>
      <c r="H836"/>
      <c r="I836"/>
      <c r="J836"/>
      <c r="K836"/>
      <c r="L836"/>
      <c r="M836"/>
      <c r="N836"/>
      <c r="O836"/>
      <c r="P836"/>
      <c r="Q836"/>
      <c r="R836"/>
    </row>
    <row r="837" spans="4:18" x14ac:dyDescent="0.3">
      <c r="D837"/>
      <c r="E837"/>
      <c r="F837"/>
      <c r="G837"/>
      <c r="H837"/>
      <c r="I837"/>
      <c r="J837"/>
      <c r="K837"/>
      <c r="L837"/>
      <c r="M837"/>
      <c r="N837"/>
      <c r="O837"/>
      <c r="P837"/>
      <c r="Q837"/>
      <c r="R837"/>
    </row>
    <row r="838" spans="4:18" x14ac:dyDescent="0.3">
      <c r="D838"/>
      <c r="E838"/>
      <c r="F838"/>
      <c r="G838"/>
      <c r="H838"/>
      <c r="I838"/>
      <c r="J838"/>
      <c r="K838"/>
      <c r="L838"/>
      <c r="M838"/>
      <c r="N838"/>
      <c r="O838"/>
      <c r="P838"/>
      <c r="Q838"/>
      <c r="R838"/>
    </row>
    <row r="839" spans="4:18" x14ac:dyDescent="0.3">
      <c r="D839"/>
      <c r="E839"/>
      <c r="F839"/>
      <c r="G839"/>
      <c r="H839"/>
      <c r="I839"/>
      <c r="J839"/>
      <c r="K839"/>
      <c r="L839"/>
      <c r="M839"/>
      <c r="N839"/>
      <c r="O839"/>
      <c r="P839"/>
      <c r="Q839"/>
      <c r="R839"/>
    </row>
    <row r="840" spans="4:18" x14ac:dyDescent="0.3">
      <c r="D840"/>
      <c r="E840"/>
      <c r="F840"/>
      <c r="G840"/>
      <c r="H840"/>
      <c r="I840"/>
      <c r="J840"/>
      <c r="K840"/>
      <c r="L840"/>
      <c r="M840"/>
      <c r="N840"/>
      <c r="O840"/>
      <c r="P840"/>
      <c r="Q840"/>
      <c r="R840"/>
    </row>
    <row r="841" spans="4:18" x14ac:dyDescent="0.3">
      <c r="D841"/>
      <c r="E841"/>
      <c r="F841"/>
      <c r="G841"/>
      <c r="H841"/>
      <c r="I841"/>
      <c r="J841"/>
      <c r="K841"/>
      <c r="L841"/>
      <c r="M841"/>
      <c r="N841"/>
      <c r="O841"/>
      <c r="P841"/>
      <c r="Q841"/>
      <c r="R841"/>
    </row>
    <row r="842" spans="4:18" x14ac:dyDescent="0.3">
      <c r="D842"/>
      <c r="E842"/>
      <c r="F842"/>
      <c r="G842"/>
      <c r="H842"/>
      <c r="I842"/>
      <c r="J842"/>
      <c r="K842"/>
      <c r="L842"/>
      <c r="M842"/>
      <c r="N842"/>
      <c r="O842"/>
      <c r="P842"/>
      <c r="Q842"/>
      <c r="R842"/>
    </row>
    <row r="843" spans="4:18" x14ac:dyDescent="0.3">
      <c r="D843"/>
      <c r="E843"/>
      <c r="F843"/>
      <c r="G843"/>
      <c r="H843"/>
      <c r="I843"/>
      <c r="J843"/>
      <c r="K843"/>
      <c r="L843"/>
      <c r="M843"/>
      <c r="N843"/>
      <c r="O843"/>
      <c r="P843"/>
      <c r="Q843"/>
      <c r="R843"/>
    </row>
    <row r="844" spans="4:18" x14ac:dyDescent="0.3">
      <c r="D844"/>
      <c r="E844"/>
      <c r="F844"/>
      <c r="G844"/>
      <c r="H844"/>
      <c r="I844"/>
      <c r="J844"/>
      <c r="K844"/>
      <c r="L844"/>
      <c r="M844"/>
      <c r="N844"/>
      <c r="O844"/>
      <c r="P844"/>
      <c r="Q844"/>
      <c r="R844"/>
    </row>
    <row r="845" spans="4:18" x14ac:dyDescent="0.3">
      <c r="D845"/>
      <c r="E845"/>
      <c r="F845"/>
      <c r="G845"/>
      <c r="H845"/>
      <c r="I845"/>
      <c r="J845"/>
      <c r="K845"/>
      <c r="L845"/>
      <c r="M845"/>
      <c r="N845"/>
      <c r="O845"/>
      <c r="P845"/>
      <c r="Q845"/>
      <c r="R845"/>
    </row>
    <row r="846" spans="4:18" x14ac:dyDescent="0.3">
      <c r="D846"/>
      <c r="E846"/>
      <c r="F846"/>
      <c r="G846"/>
      <c r="H846"/>
      <c r="I846"/>
      <c r="J846"/>
      <c r="K846"/>
      <c r="L846"/>
      <c r="M846"/>
      <c r="N846"/>
      <c r="O846"/>
      <c r="P846"/>
      <c r="Q846"/>
      <c r="R846"/>
    </row>
    <row r="847" spans="4:18" x14ac:dyDescent="0.3">
      <c r="D847"/>
      <c r="E847"/>
      <c r="F847"/>
      <c r="G847"/>
      <c r="H847"/>
      <c r="I847"/>
      <c r="J847"/>
      <c r="K847"/>
      <c r="L847"/>
      <c r="M847"/>
      <c r="N847"/>
      <c r="O847"/>
      <c r="P847"/>
      <c r="Q847"/>
      <c r="R847"/>
    </row>
    <row r="848" spans="4:18" x14ac:dyDescent="0.3">
      <c r="D848"/>
      <c r="E848"/>
      <c r="F848"/>
      <c r="G848"/>
      <c r="H848"/>
      <c r="I848"/>
      <c r="J848"/>
      <c r="K848"/>
      <c r="L848"/>
      <c r="M848"/>
      <c r="N848"/>
      <c r="O848"/>
      <c r="P848"/>
      <c r="Q848"/>
      <c r="R848"/>
    </row>
    <row r="849" spans="4:18" x14ac:dyDescent="0.3">
      <c r="D849"/>
      <c r="E849"/>
      <c r="F849"/>
      <c r="G849"/>
      <c r="H849"/>
      <c r="I849"/>
      <c r="J849"/>
      <c r="K849"/>
      <c r="L849"/>
      <c r="M849"/>
      <c r="N849"/>
      <c r="O849"/>
      <c r="P849"/>
      <c r="Q849"/>
      <c r="R849"/>
    </row>
    <row r="850" spans="4:18" x14ac:dyDescent="0.3">
      <c r="D850"/>
      <c r="E850"/>
      <c r="F850"/>
      <c r="G850"/>
      <c r="H850"/>
      <c r="I850"/>
      <c r="J850"/>
      <c r="K850"/>
      <c r="L850"/>
      <c r="M850"/>
      <c r="N850"/>
      <c r="O850"/>
      <c r="P850"/>
      <c r="Q850"/>
      <c r="R850"/>
    </row>
    <row r="851" spans="4:18" x14ac:dyDescent="0.3">
      <c r="D851"/>
      <c r="E851"/>
      <c r="F851"/>
      <c r="G851"/>
      <c r="H851"/>
      <c r="I851"/>
      <c r="J851"/>
      <c r="K851"/>
      <c r="L851"/>
      <c r="M851"/>
      <c r="N851"/>
      <c r="O851"/>
      <c r="P851"/>
      <c r="Q851"/>
      <c r="R851"/>
    </row>
    <row r="852" spans="4:18" x14ac:dyDescent="0.3">
      <c r="D852"/>
      <c r="E852"/>
      <c r="F852"/>
      <c r="G852"/>
      <c r="H852"/>
      <c r="I852"/>
      <c r="J852"/>
      <c r="K852"/>
      <c r="L852"/>
      <c r="M852"/>
      <c r="N852"/>
      <c r="O852"/>
      <c r="P852"/>
      <c r="Q852"/>
      <c r="R852"/>
    </row>
    <row r="853" spans="4:18" x14ac:dyDescent="0.3">
      <c r="D853"/>
      <c r="E853"/>
      <c r="F853"/>
      <c r="G853"/>
      <c r="H853"/>
      <c r="I853"/>
      <c r="J853"/>
      <c r="K853"/>
      <c r="L853"/>
      <c r="M853"/>
      <c r="N853"/>
      <c r="O853"/>
      <c r="P853"/>
      <c r="Q853"/>
      <c r="R853"/>
    </row>
    <row r="854" spans="4:18" x14ac:dyDescent="0.3">
      <c r="D854"/>
      <c r="E854"/>
      <c r="F854"/>
      <c r="G854"/>
      <c r="H854"/>
      <c r="I854"/>
      <c r="J854"/>
      <c r="K854"/>
      <c r="L854"/>
      <c r="M854"/>
      <c r="N854"/>
      <c r="O854"/>
      <c r="P854"/>
      <c r="Q854"/>
      <c r="R854"/>
    </row>
    <row r="855" spans="4:18" x14ac:dyDescent="0.3">
      <c r="D855"/>
      <c r="E855"/>
      <c r="F855"/>
      <c r="G855"/>
      <c r="H855"/>
      <c r="I855"/>
      <c r="J855"/>
      <c r="K855"/>
      <c r="L855"/>
      <c r="M855"/>
      <c r="N855"/>
      <c r="O855"/>
      <c r="P855"/>
      <c r="Q855"/>
      <c r="R855"/>
    </row>
    <row r="856" spans="4:18" x14ac:dyDescent="0.3">
      <c r="D856"/>
      <c r="E856"/>
      <c r="F856"/>
      <c r="G856"/>
      <c r="H856"/>
      <c r="I856"/>
      <c r="J856"/>
      <c r="K856"/>
      <c r="L856"/>
      <c r="M856"/>
      <c r="N856"/>
      <c r="O856"/>
      <c r="P856"/>
      <c r="Q856"/>
      <c r="R856"/>
    </row>
    <row r="857" spans="4:18" x14ac:dyDescent="0.3">
      <c r="D857"/>
      <c r="E857"/>
      <c r="F857"/>
      <c r="G857"/>
      <c r="H857"/>
      <c r="I857"/>
      <c r="J857"/>
      <c r="K857"/>
      <c r="L857"/>
      <c r="M857"/>
      <c r="N857"/>
      <c r="O857"/>
      <c r="P857"/>
      <c r="Q857"/>
      <c r="R857"/>
    </row>
    <row r="858" spans="4:18" x14ac:dyDescent="0.3">
      <c r="D858"/>
      <c r="E858"/>
      <c r="F858"/>
      <c r="G858"/>
      <c r="H858"/>
      <c r="I858"/>
      <c r="J858"/>
      <c r="K858"/>
      <c r="L858"/>
      <c r="M858"/>
      <c r="N858"/>
      <c r="O858"/>
      <c r="P858"/>
      <c r="Q858"/>
      <c r="R858"/>
    </row>
    <row r="859" spans="4:18" x14ac:dyDescent="0.3">
      <c r="D859"/>
      <c r="E859"/>
      <c r="F859"/>
      <c r="G859"/>
      <c r="H859"/>
      <c r="I859"/>
      <c r="J859"/>
      <c r="K859"/>
      <c r="L859"/>
      <c r="M859"/>
      <c r="N859"/>
      <c r="O859"/>
      <c r="P859"/>
      <c r="Q859"/>
      <c r="R859"/>
    </row>
    <row r="860" spans="4:18" x14ac:dyDescent="0.3">
      <c r="D860"/>
      <c r="E860"/>
      <c r="F860"/>
      <c r="G860"/>
      <c r="H860"/>
      <c r="I860"/>
      <c r="J860"/>
      <c r="K860"/>
      <c r="L860"/>
      <c r="M860"/>
      <c r="N860"/>
      <c r="O860"/>
      <c r="P860"/>
      <c r="Q860"/>
      <c r="R860"/>
    </row>
    <row r="861" spans="4:18" x14ac:dyDescent="0.3">
      <c r="D861"/>
      <c r="E861"/>
      <c r="F861"/>
      <c r="G861"/>
      <c r="H861"/>
      <c r="I861"/>
      <c r="J861"/>
      <c r="K861"/>
      <c r="L861"/>
      <c r="M861"/>
      <c r="N861"/>
      <c r="O861"/>
      <c r="P861"/>
      <c r="Q861"/>
      <c r="R861"/>
    </row>
    <row r="862" spans="4:18" x14ac:dyDescent="0.3">
      <c r="D862"/>
      <c r="E862"/>
      <c r="F862"/>
      <c r="G862"/>
      <c r="H862"/>
      <c r="I862"/>
      <c r="J862"/>
      <c r="K862"/>
      <c r="L862"/>
      <c r="M862"/>
      <c r="N862"/>
      <c r="O862"/>
      <c r="P862"/>
      <c r="Q862"/>
      <c r="R862"/>
    </row>
    <row r="863" spans="4:18" x14ac:dyDescent="0.3">
      <c r="D863"/>
      <c r="E863"/>
      <c r="F863"/>
      <c r="G863"/>
      <c r="H863"/>
      <c r="I863"/>
      <c r="J863"/>
      <c r="K863"/>
      <c r="L863"/>
      <c r="M863"/>
      <c r="N863"/>
      <c r="O863"/>
      <c r="P863"/>
      <c r="Q863"/>
      <c r="R863"/>
    </row>
    <row r="864" spans="4:18" x14ac:dyDescent="0.3">
      <c r="D864"/>
      <c r="E864"/>
      <c r="F864"/>
      <c r="G864"/>
      <c r="H864"/>
      <c r="I864"/>
      <c r="J864"/>
      <c r="K864"/>
      <c r="L864"/>
      <c r="M864"/>
      <c r="N864"/>
      <c r="O864"/>
      <c r="P864"/>
      <c r="Q864"/>
      <c r="R864"/>
    </row>
    <row r="865" spans="4:18" x14ac:dyDescent="0.3">
      <c r="D865"/>
      <c r="E865"/>
      <c r="F865"/>
      <c r="G865"/>
      <c r="H865"/>
      <c r="I865"/>
      <c r="J865"/>
      <c r="K865"/>
      <c r="L865"/>
      <c r="M865"/>
      <c r="N865"/>
      <c r="O865"/>
      <c r="P865"/>
      <c r="Q865"/>
      <c r="R865"/>
    </row>
    <row r="866" spans="4:18" x14ac:dyDescent="0.3">
      <c r="D866"/>
      <c r="E866"/>
      <c r="F866"/>
      <c r="G866"/>
      <c r="H866"/>
      <c r="I866"/>
      <c r="J866"/>
      <c r="K866"/>
      <c r="L866"/>
      <c r="M866"/>
      <c r="N866"/>
      <c r="O866"/>
      <c r="P866"/>
      <c r="Q866"/>
      <c r="R866"/>
    </row>
    <row r="867" spans="4:18" x14ac:dyDescent="0.3">
      <c r="D867"/>
      <c r="E867"/>
      <c r="F867"/>
      <c r="G867"/>
      <c r="H867"/>
      <c r="I867"/>
      <c r="J867"/>
      <c r="K867"/>
      <c r="L867"/>
      <c r="M867"/>
      <c r="N867"/>
      <c r="O867"/>
      <c r="P867"/>
      <c r="Q867"/>
      <c r="R867"/>
    </row>
    <row r="868" spans="4:18" x14ac:dyDescent="0.3">
      <c r="D868"/>
      <c r="E868"/>
      <c r="F868"/>
      <c r="G868"/>
      <c r="H868"/>
      <c r="I868"/>
      <c r="J868"/>
      <c r="K868"/>
      <c r="L868"/>
      <c r="M868"/>
      <c r="N868"/>
      <c r="O868"/>
      <c r="P868"/>
      <c r="Q868"/>
      <c r="R868"/>
    </row>
    <row r="869" spans="4:18" x14ac:dyDescent="0.3">
      <c r="D869"/>
      <c r="E869"/>
      <c r="F869"/>
      <c r="G869"/>
      <c r="H869"/>
      <c r="I869"/>
      <c r="J869"/>
      <c r="K869"/>
      <c r="L869"/>
      <c r="M869"/>
      <c r="N869"/>
      <c r="O869"/>
      <c r="P869"/>
      <c r="Q869"/>
      <c r="R869"/>
    </row>
    <row r="870" spans="4:18" x14ac:dyDescent="0.3">
      <c r="D870"/>
      <c r="E870"/>
      <c r="F870"/>
      <c r="G870"/>
      <c r="H870"/>
      <c r="I870"/>
      <c r="J870"/>
      <c r="K870"/>
      <c r="L870"/>
      <c r="M870"/>
      <c r="N870"/>
      <c r="O870"/>
      <c r="P870"/>
      <c r="Q870"/>
      <c r="R870"/>
    </row>
    <row r="871" spans="4:18" x14ac:dyDescent="0.3">
      <c r="D871"/>
      <c r="E871"/>
      <c r="F871"/>
      <c r="G871"/>
      <c r="H871"/>
      <c r="I871"/>
      <c r="J871"/>
      <c r="K871"/>
      <c r="L871"/>
      <c r="M871"/>
      <c r="N871"/>
      <c r="O871"/>
      <c r="P871"/>
      <c r="Q871"/>
      <c r="R871"/>
    </row>
    <row r="872" spans="4:18" x14ac:dyDescent="0.3">
      <c r="D872"/>
      <c r="E872"/>
      <c r="F872"/>
      <c r="G872"/>
      <c r="H872"/>
      <c r="I872"/>
      <c r="J872"/>
      <c r="K872"/>
      <c r="L872"/>
      <c r="M872"/>
      <c r="N872"/>
      <c r="O872"/>
      <c r="P872"/>
      <c r="Q872"/>
      <c r="R872"/>
    </row>
    <row r="873" spans="4:18" x14ac:dyDescent="0.3">
      <c r="D873"/>
      <c r="E873"/>
      <c r="F873"/>
      <c r="G873"/>
      <c r="H873"/>
      <c r="I873"/>
      <c r="J873"/>
      <c r="K873"/>
      <c r="L873"/>
      <c r="M873"/>
      <c r="N873"/>
      <c r="O873"/>
      <c r="P873"/>
      <c r="Q873"/>
      <c r="R873"/>
    </row>
    <row r="874" spans="4:18" x14ac:dyDescent="0.3">
      <c r="D874"/>
      <c r="E874"/>
      <c r="F874"/>
      <c r="G874"/>
      <c r="H874"/>
      <c r="I874"/>
      <c r="J874"/>
      <c r="K874"/>
      <c r="L874"/>
      <c r="M874"/>
      <c r="N874"/>
      <c r="O874"/>
      <c r="P874"/>
      <c r="Q874"/>
      <c r="R874"/>
    </row>
    <row r="875" spans="4:18" x14ac:dyDescent="0.3">
      <c r="D875"/>
      <c r="E875"/>
      <c r="F875"/>
      <c r="G875"/>
      <c r="H875"/>
      <c r="I875"/>
      <c r="J875"/>
      <c r="K875"/>
      <c r="L875"/>
      <c r="M875"/>
      <c r="N875"/>
      <c r="O875"/>
      <c r="P875"/>
      <c r="Q875"/>
      <c r="R875"/>
    </row>
    <row r="876" spans="4:18" x14ac:dyDescent="0.3">
      <c r="D876"/>
      <c r="E876"/>
      <c r="F876"/>
      <c r="G876"/>
      <c r="H876"/>
      <c r="I876"/>
      <c r="J876"/>
      <c r="K876"/>
      <c r="L876"/>
      <c r="M876"/>
      <c r="N876"/>
      <c r="O876"/>
      <c r="P876"/>
      <c r="Q876"/>
      <c r="R876"/>
    </row>
    <row r="877" spans="4:18" x14ac:dyDescent="0.3">
      <c r="D877"/>
      <c r="E877"/>
      <c r="F877"/>
      <c r="G877"/>
      <c r="H877"/>
      <c r="I877"/>
      <c r="J877"/>
      <c r="K877"/>
      <c r="L877"/>
      <c r="M877"/>
      <c r="N877"/>
      <c r="O877"/>
      <c r="P877"/>
      <c r="Q877"/>
      <c r="R877"/>
    </row>
    <row r="878" spans="4:18" x14ac:dyDescent="0.3">
      <c r="D878"/>
      <c r="E878"/>
      <c r="F878"/>
      <c r="G878"/>
      <c r="H878"/>
      <c r="I878"/>
      <c r="J878"/>
      <c r="K878"/>
      <c r="L878"/>
      <c r="M878"/>
      <c r="N878"/>
      <c r="O878"/>
      <c r="P878"/>
      <c r="Q878"/>
      <c r="R878"/>
    </row>
    <row r="879" spans="4:18" x14ac:dyDescent="0.3">
      <c r="D879"/>
      <c r="E879"/>
      <c r="F879"/>
      <c r="G879"/>
      <c r="H879"/>
      <c r="I879"/>
      <c r="J879"/>
      <c r="K879"/>
      <c r="L879"/>
      <c r="M879"/>
      <c r="N879"/>
      <c r="O879"/>
      <c r="P879"/>
      <c r="Q879"/>
      <c r="R879"/>
    </row>
    <row r="880" spans="4:18" x14ac:dyDescent="0.3">
      <c r="D880"/>
      <c r="E880"/>
      <c r="F880"/>
      <c r="G880"/>
      <c r="H880"/>
      <c r="I880"/>
      <c r="J880"/>
      <c r="K880"/>
      <c r="L880"/>
      <c r="M880"/>
      <c r="N880"/>
      <c r="O880"/>
      <c r="P880"/>
      <c r="Q880"/>
      <c r="R880"/>
    </row>
    <row r="881" spans="4:18" x14ac:dyDescent="0.3">
      <c r="D881"/>
      <c r="E881"/>
      <c r="F881"/>
      <c r="G881"/>
      <c r="H881"/>
      <c r="I881"/>
      <c r="J881"/>
      <c r="K881"/>
      <c r="L881"/>
      <c r="M881"/>
      <c r="N881"/>
      <c r="O881"/>
      <c r="P881"/>
      <c r="Q881"/>
      <c r="R881"/>
    </row>
    <row r="882" spans="4:18" x14ac:dyDescent="0.3">
      <c r="D882"/>
      <c r="E882"/>
      <c r="F882"/>
      <c r="G882"/>
      <c r="H882"/>
      <c r="I882"/>
      <c r="J882"/>
      <c r="K882"/>
      <c r="L882"/>
      <c r="M882"/>
      <c r="N882"/>
      <c r="O882"/>
      <c r="P882"/>
      <c r="Q882"/>
      <c r="R882"/>
    </row>
    <row r="883" spans="4:18" x14ac:dyDescent="0.3">
      <c r="D883"/>
      <c r="E883"/>
      <c r="F883"/>
      <c r="G883"/>
      <c r="H883"/>
      <c r="I883"/>
      <c r="J883"/>
      <c r="K883"/>
      <c r="L883"/>
      <c r="M883"/>
      <c r="N883"/>
      <c r="O883"/>
      <c r="P883"/>
      <c r="Q883"/>
      <c r="R883"/>
    </row>
    <row r="884" spans="4:18" x14ac:dyDescent="0.3">
      <c r="D884"/>
      <c r="E884"/>
      <c r="F884"/>
      <c r="G884"/>
      <c r="H884"/>
      <c r="I884"/>
      <c r="J884"/>
      <c r="K884"/>
      <c r="L884"/>
      <c r="M884"/>
      <c r="N884"/>
      <c r="O884"/>
      <c r="P884"/>
      <c r="Q884"/>
      <c r="R884"/>
    </row>
    <row r="885" spans="4:18" x14ac:dyDescent="0.3">
      <c r="D885"/>
      <c r="E885"/>
      <c r="F885"/>
      <c r="G885"/>
      <c r="H885"/>
      <c r="I885"/>
      <c r="J885"/>
      <c r="K885"/>
      <c r="L885"/>
      <c r="M885"/>
      <c r="N885"/>
      <c r="O885"/>
      <c r="P885"/>
      <c r="Q885"/>
      <c r="R885"/>
    </row>
    <row r="886" spans="4:18" x14ac:dyDescent="0.3">
      <c r="D886"/>
      <c r="E886"/>
      <c r="F886"/>
      <c r="G886"/>
      <c r="H886"/>
      <c r="I886"/>
      <c r="J886"/>
      <c r="K886"/>
      <c r="L886"/>
      <c r="M886"/>
      <c r="N886"/>
      <c r="O886"/>
      <c r="P886"/>
      <c r="Q886"/>
      <c r="R886"/>
    </row>
    <row r="887" spans="4:18" x14ac:dyDescent="0.3">
      <c r="D887"/>
      <c r="E887"/>
      <c r="F887"/>
      <c r="G887"/>
      <c r="H887"/>
      <c r="I887"/>
      <c r="J887"/>
      <c r="K887"/>
      <c r="L887"/>
      <c r="M887"/>
      <c r="N887"/>
      <c r="O887"/>
      <c r="P887"/>
      <c r="Q887"/>
      <c r="R887"/>
    </row>
    <row r="888" spans="4:18" x14ac:dyDescent="0.3">
      <c r="D888"/>
      <c r="E888"/>
      <c r="F888"/>
      <c r="G888"/>
      <c r="H888"/>
      <c r="I888"/>
      <c r="J888"/>
      <c r="K888"/>
      <c r="L888"/>
      <c r="M888"/>
      <c r="N888"/>
      <c r="O888"/>
      <c r="P888"/>
      <c r="Q888"/>
      <c r="R888"/>
    </row>
    <row r="889" spans="4:18" x14ac:dyDescent="0.3">
      <c r="D889"/>
      <c r="E889"/>
      <c r="F889"/>
      <c r="G889"/>
      <c r="H889"/>
      <c r="I889"/>
      <c r="J889"/>
      <c r="K889"/>
      <c r="L889"/>
      <c r="M889"/>
      <c r="N889"/>
      <c r="O889"/>
      <c r="P889"/>
      <c r="Q889"/>
      <c r="R889"/>
    </row>
    <row r="890" spans="4:18" x14ac:dyDescent="0.3">
      <c r="D890"/>
      <c r="E890"/>
      <c r="F890"/>
      <c r="G890"/>
      <c r="H890"/>
      <c r="I890"/>
      <c r="J890"/>
      <c r="K890"/>
      <c r="L890"/>
      <c r="M890"/>
      <c r="N890"/>
      <c r="O890"/>
      <c r="P890"/>
      <c r="Q890"/>
      <c r="R890"/>
    </row>
    <row r="891" spans="4:18" x14ac:dyDescent="0.3">
      <c r="D891"/>
      <c r="E891"/>
      <c r="F891"/>
      <c r="G891"/>
      <c r="H891"/>
      <c r="I891"/>
      <c r="J891"/>
      <c r="K891"/>
      <c r="L891"/>
      <c r="M891"/>
      <c r="N891"/>
      <c r="O891"/>
      <c r="P891"/>
      <c r="Q891"/>
      <c r="R891"/>
    </row>
    <row r="892" spans="4:18" x14ac:dyDescent="0.3">
      <c r="D892"/>
      <c r="E892"/>
      <c r="F892"/>
      <c r="G892"/>
      <c r="H892"/>
      <c r="I892"/>
      <c r="J892"/>
      <c r="K892"/>
      <c r="L892"/>
      <c r="M892"/>
      <c r="N892"/>
      <c r="O892"/>
      <c r="P892"/>
      <c r="Q892"/>
      <c r="R892"/>
    </row>
    <row r="893" spans="4:18" x14ac:dyDescent="0.3">
      <c r="D893"/>
      <c r="E893"/>
      <c r="F893"/>
      <c r="G893"/>
      <c r="H893"/>
      <c r="I893"/>
      <c r="J893"/>
      <c r="K893"/>
      <c r="L893"/>
      <c r="M893"/>
      <c r="N893"/>
      <c r="O893"/>
      <c r="P893"/>
      <c r="Q893"/>
      <c r="R893"/>
    </row>
    <row r="894" spans="4:18" x14ac:dyDescent="0.3">
      <c r="D894"/>
      <c r="E894"/>
      <c r="F894"/>
      <c r="G894"/>
      <c r="H894"/>
      <c r="I894"/>
      <c r="J894"/>
      <c r="K894"/>
      <c r="L894"/>
      <c r="M894"/>
      <c r="N894"/>
      <c r="O894"/>
      <c r="P894"/>
      <c r="Q894"/>
      <c r="R894"/>
    </row>
    <row r="895" spans="4:18" x14ac:dyDescent="0.3">
      <c r="D895"/>
      <c r="E895"/>
      <c r="F895"/>
      <c r="G895"/>
      <c r="H895"/>
      <c r="I895"/>
      <c r="J895"/>
      <c r="K895"/>
      <c r="L895"/>
      <c r="M895"/>
      <c r="N895"/>
      <c r="O895"/>
      <c r="P895"/>
      <c r="Q895"/>
      <c r="R895"/>
    </row>
    <row r="896" spans="4:18" x14ac:dyDescent="0.3">
      <c r="D896"/>
      <c r="E896"/>
      <c r="F896"/>
      <c r="G896"/>
      <c r="H896"/>
      <c r="I896"/>
      <c r="J896"/>
      <c r="K896"/>
      <c r="L896"/>
      <c r="M896"/>
      <c r="N896"/>
      <c r="O896"/>
      <c r="P896"/>
      <c r="Q896"/>
      <c r="R896"/>
    </row>
    <row r="897" spans="4:18" x14ac:dyDescent="0.3">
      <c r="D897"/>
      <c r="E897"/>
      <c r="F897"/>
      <c r="G897"/>
      <c r="H897"/>
      <c r="I897"/>
      <c r="J897"/>
      <c r="K897"/>
      <c r="L897"/>
      <c r="M897"/>
      <c r="N897"/>
      <c r="O897"/>
      <c r="P897"/>
      <c r="Q897"/>
      <c r="R897"/>
    </row>
    <row r="898" spans="4:18" x14ac:dyDescent="0.3">
      <c r="D898"/>
      <c r="E898"/>
      <c r="F898"/>
      <c r="G898"/>
      <c r="H898"/>
      <c r="I898"/>
      <c r="J898"/>
      <c r="K898"/>
      <c r="L898"/>
      <c r="M898"/>
      <c r="N898"/>
      <c r="O898"/>
      <c r="P898"/>
      <c r="Q898"/>
      <c r="R898"/>
    </row>
    <row r="899" spans="4:18" x14ac:dyDescent="0.3">
      <c r="D899"/>
      <c r="E899"/>
      <c r="F899"/>
      <c r="G899"/>
      <c r="H899"/>
      <c r="I899"/>
      <c r="J899"/>
      <c r="K899"/>
      <c r="L899"/>
      <c r="M899"/>
      <c r="N899"/>
      <c r="O899"/>
      <c r="P899"/>
      <c r="Q899"/>
      <c r="R899"/>
    </row>
    <row r="900" spans="4:18" x14ac:dyDescent="0.3">
      <c r="D900"/>
      <c r="E900"/>
      <c r="F900"/>
      <c r="G900"/>
      <c r="H900"/>
      <c r="I900"/>
      <c r="J900"/>
      <c r="K900"/>
      <c r="L900"/>
      <c r="M900"/>
      <c r="N900"/>
      <c r="O900"/>
      <c r="P900"/>
      <c r="Q900"/>
      <c r="R900"/>
    </row>
    <row r="901" spans="4:18" x14ac:dyDescent="0.3">
      <c r="D901"/>
      <c r="E901"/>
      <c r="F901"/>
      <c r="G901"/>
      <c r="H901"/>
      <c r="I901"/>
      <c r="J901"/>
      <c r="K901"/>
      <c r="L901"/>
      <c r="M901"/>
      <c r="N901"/>
      <c r="O901"/>
      <c r="P901"/>
      <c r="Q901"/>
      <c r="R901"/>
    </row>
    <row r="902" spans="4:18" x14ac:dyDescent="0.3">
      <c r="D902"/>
      <c r="E902"/>
      <c r="F902"/>
      <c r="G902"/>
      <c r="H902"/>
      <c r="I902"/>
      <c r="J902"/>
      <c r="K902"/>
      <c r="L902"/>
      <c r="M902"/>
      <c r="N902"/>
      <c r="O902"/>
      <c r="P902"/>
      <c r="Q902"/>
      <c r="R902"/>
    </row>
  </sheetData>
  <autoFilter ref="B1:B902" xr:uid="{440ACDCF-D4BF-4435-8C5A-DF5292F40B0F}"/>
  <pageMargins left="0.2" right="0.2" top="0.5" bottom="0.25" header="0.3" footer="0.3"/>
  <pageSetup scale="65" orientation="landscape" r:id="rId1"/>
  <headerFooter>
    <oddHeader>&amp;C&amp;F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8CE975-CFEA-446D-9336-52A7CFF09A7B}">
  <dimension ref="B1:F132"/>
  <sheetViews>
    <sheetView topLeftCell="A112" workbookViewId="0">
      <selection activeCell="D148" sqref="D148"/>
    </sheetView>
  </sheetViews>
  <sheetFormatPr defaultRowHeight="14.4" x14ac:dyDescent="0.3"/>
  <cols>
    <col min="2" max="2" width="19.44140625" bestFit="1" customWidth="1"/>
    <col min="3" max="3" width="27.33203125" bestFit="1" customWidth="1"/>
    <col min="4" max="4" width="14" bestFit="1" customWidth="1"/>
    <col min="5" max="5" width="26.21875" bestFit="1" customWidth="1"/>
    <col min="6" max="6" width="13.6640625" bestFit="1" customWidth="1"/>
  </cols>
  <sheetData>
    <row r="1" spans="2:6" ht="15" thickBot="1" x14ac:dyDescent="0.35">
      <c r="B1" s="48"/>
      <c r="C1" s="49" t="s">
        <v>207</v>
      </c>
      <c r="D1" s="49" t="s">
        <v>208</v>
      </c>
      <c r="E1" s="49" t="s">
        <v>209</v>
      </c>
      <c r="F1" s="50" t="s">
        <v>210</v>
      </c>
    </row>
    <row r="2" spans="2:6" x14ac:dyDescent="0.3">
      <c r="B2" s="51" t="s">
        <v>79</v>
      </c>
      <c r="C2" s="52">
        <v>1399</v>
      </c>
      <c r="D2" s="52">
        <f t="shared" ref="D2:D58" si="0">C2*0.15</f>
        <v>209.85</v>
      </c>
      <c r="E2" s="52">
        <v>874</v>
      </c>
      <c r="F2" s="53">
        <f t="shared" ref="F2:F29" si="1">E2*0.15</f>
        <v>131.1</v>
      </c>
    </row>
    <row r="3" spans="2:6" x14ac:dyDescent="0.3">
      <c r="B3" s="54" t="s">
        <v>80</v>
      </c>
      <c r="C3" s="55">
        <v>915</v>
      </c>
      <c r="D3" s="55">
        <f t="shared" si="0"/>
        <v>137.25</v>
      </c>
      <c r="E3" s="46">
        <v>352</v>
      </c>
      <c r="F3" s="56">
        <f t="shared" si="1"/>
        <v>52.8</v>
      </c>
    </row>
    <row r="4" spans="2:6" x14ac:dyDescent="0.3">
      <c r="B4" s="54" t="s">
        <v>81</v>
      </c>
      <c r="C4" s="55">
        <v>915</v>
      </c>
      <c r="D4" s="55">
        <f t="shared" si="0"/>
        <v>137.25</v>
      </c>
      <c r="E4" s="46">
        <v>352</v>
      </c>
      <c r="F4" s="56">
        <f t="shared" si="1"/>
        <v>52.8</v>
      </c>
    </row>
    <row r="5" spans="2:6" x14ac:dyDescent="0.3">
      <c r="B5" s="57" t="s">
        <v>82</v>
      </c>
      <c r="C5" s="58">
        <v>915</v>
      </c>
      <c r="D5" s="55">
        <f t="shared" si="0"/>
        <v>137.25</v>
      </c>
      <c r="E5" s="46">
        <v>352</v>
      </c>
      <c r="F5" s="56">
        <f t="shared" si="1"/>
        <v>52.8</v>
      </c>
    </row>
    <row r="6" spans="2:6" x14ac:dyDescent="0.3">
      <c r="B6" s="54" t="s">
        <v>83</v>
      </c>
      <c r="C6" s="55">
        <v>915</v>
      </c>
      <c r="D6" s="55">
        <f t="shared" si="0"/>
        <v>137.25</v>
      </c>
      <c r="E6" s="46">
        <v>352</v>
      </c>
      <c r="F6" s="56">
        <f t="shared" si="1"/>
        <v>52.8</v>
      </c>
    </row>
    <row r="7" spans="2:6" x14ac:dyDescent="0.3">
      <c r="B7" s="54" t="s">
        <v>84</v>
      </c>
      <c r="C7" s="55">
        <v>1226</v>
      </c>
      <c r="D7" s="55">
        <f t="shared" si="0"/>
        <v>183.9</v>
      </c>
      <c r="E7" s="46">
        <v>469</v>
      </c>
      <c r="F7" s="56">
        <f t="shared" si="1"/>
        <v>70.349999999999994</v>
      </c>
    </row>
    <row r="8" spans="2:6" x14ac:dyDescent="0.3">
      <c r="B8" s="54" t="s">
        <v>85</v>
      </c>
      <c r="C8" s="55">
        <v>1886</v>
      </c>
      <c r="D8" s="55">
        <f t="shared" si="0"/>
        <v>282.89999999999998</v>
      </c>
      <c r="E8" s="46">
        <v>832</v>
      </c>
      <c r="F8" s="56">
        <f t="shared" si="1"/>
        <v>124.8</v>
      </c>
    </row>
    <row r="9" spans="2:6" x14ac:dyDescent="0.3">
      <c r="B9" s="54" t="s">
        <v>86</v>
      </c>
      <c r="C9" s="55">
        <v>1886</v>
      </c>
      <c r="D9" s="55">
        <f t="shared" si="0"/>
        <v>282.89999999999998</v>
      </c>
      <c r="E9" s="46">
        <v>832</v>
      </c>
      <c r="F9" s="56">
        <f t="shared" si="1"/>
        <v>124.8</v>
      </c>
    </row>
    <row r="10" spans="2:6" x14ac:dyDescent="0.3">
      <c r="B10" s="54" t="s">
        <v>87</v>
      </c>
      <c r="C10" s="55">
        <v>225</v>
      </c>
      <c r="D10" s="55">
        <f t="shared" si="0"/>
        <v>33.75</v>
      </c>
      <c r="E10" s="46">
        <v>173</v>
      </c>
      <c r="F10" s="56">
        <f t="shared" si="1"/>
        <v>25.95</v>
      </c>
    </row>
    <row r="11" spans="2:6" x14ac:dyDescent="0.3">
      <c r="B11" s="54" t="s">
        <v>88</v>
      </c>
      <c r="C11" s="55">
        <v>1886</v>
      </c>
      <c r="D11" s="55">
        <f t="shared" si="0"/>
        <v>282.89999999999998</v>
      </c>
      <c r="E11" s="46">
        <v>832</v>
      </c>
      <c r="F11" s="56">
        <f t="shared" si="1"/>
        <v>124.8</v>
      </c>
    </row>
    <row r="12" spans="2:6" x14ac:dyDescent="0.3">
      <c r="B12" s="54" t="s">
        <v>89</v>
      </c>
      <c r="C12" s="55">
        <v>1886</v>
      </c>
      <c r="D12" s="55">
        <f t="shared" si="0"/>
        <v>282.89999999999998</v>
      </c>
      <c r="E12" s="46">
        <v>832</v>
      </c>
      <c r="F12" s="56">
        <f t="shared" si="1"/>
        <v>124.8</v>
      </c>
    </row>
    <row r="13" spans="2:6" x14ac:dyDescent="0.3">
      <c r="B13" s="54" t="s">
        <v>90</v>
      </c>
      <c r="C13" s="55">
        <v>1226</v>
      </c>
      <c r="D13" s="55">
        <f t="shared" si="0"/>
        <v>183.9</v>
      </c>
      <c r="E13" s="46">
        <v>469</v>
      </c>
      <c r="F13" s="56">
        <f t="shared" si="1"/>
        <v>70.349999999999994</v>
      </c>
    </row>
    <row r="14" spans="2:6" x14ac:dyDescent="0.3">
      <c r="B14" s="54" t="s">
        <v>91</v>
      </c>
      <c r="C14" s="55">
        <v>1226</v>
      </c>
      <c r="D14" s="55">
        <f t="shared" si="0"/>
        <v>183.9</v>
      </c>
      <c r="E14" s="46">
        <v>469</v>
      </c>
      <c r="F14" s="56">
        <f t="shared" si="1"/>
        <v>70.349999999999994</v>
      </c>
    </row>
    <row r="15" spans="2:6" x14ac:dyDescent="0.3">
      <c r="B15" s="54" t="s">
        <v>92</v>
      </c>
      <c r="C15" s="55">
        <v>1226</v>
      </c>
      <c r="D15" s="55">
        <f t="shared" si="0"/>
        <v>183.9</v>
      </c>
      <c r="E15" s="46">
        <v>469</v>
      </c>
      <c r="F15" s="56">
        <f t="shared" si="1"/>
        <v>70.349999999999994</v>
      </c>
    </row>
    <row r="16" spans="2:6" x14ac:dyDescent="0.3">
      <c r="B16" s="54" t="s">
        <v>93</v>
      </c>
      <c r="C16" s="55">
        <v>1886</v>
      </c>
      <c r="D16" s="55">
        <f t="shared" si="0"/>
        <v>282.89999999999998</v>
      </c>
      <c r="E16" s="46">
        <v>832</v>
      </c>
      <c r="F16" s="56">
        <f t="shared" si="1"/>
        <v>124.8</v>
      </c>
    </row>
    <row r="17" spans="2:6" x14ac:dyDescent="0.3">
      <c r="B17" s="54" t="s">
        <v>94</v>
      </c>
      <c r="C17" s="55">
        <v>1226</v>
      </c>
      <c r="D17" s="55">
        <f t="shared" si="0"/>
        <v>183.9</v>
      </c>
      <c r="E17" s="46">
        <v>469</v>
      </c>
      <c r="F17" s="56">
        <f t="shared" si="1"/>
        <v>70.349999999999994</v>
      </c>
    </row>
    <row r="18" spans="2:6" x14ac:dyDescent="0.3">
      <c r="B18" s="54" t="s">
        <v>95</v>
      </c>
      <c r="C18" s="55">
        <v>2304</v>
      </c>
      <c r="D18" s="55">
        <f t="shared" si="0"/>
        <v>345.59999999999997</v>
      </c>
      <c r="E18" s="46">
        <v>1440</v>
      </c>
      <c r="F18" s="56">
        <f t="shared" si="1"/>
        <v>216</v>
      </c>
    </row>
    <row r="19" spans="2:6" x14ac:dyDescent="0.3">
      <c r="B19" s="54" t="s">
        <v>96</v>
      </c>
      <c r="C19" s="55">
        <v>1280</v>
      </c>
      <c r="D19" s="55">
        <f t="shared" si="0"/>
        <v>192</v>
      </c>
      <c r="E19" s="46">
        <v>800</v>
      </c>
      <c r="F19" s="56">
        <f t="shared" si="1"/>
        <v>120</v>
      </c>
    </row>
    <row r="20" spans="2:6" x14ac:dyDescent="0.3">
      <c r="B20" s="54" t="s">
        <v>97</v>
      </c>
      <c r="C20" s="55">
        <v>2263</v>
      </c>
      <c r="D20" s="55">
        <f t="shared" si="0"/>
        <v>339.45</v>
      </c>
      <c r="E20" s="46">
        <v>1226</v>
      </c>
      <c r="F20" s="56">
        <f t="shared" si="1"/>
        <v>183.9</v>
      </c>
    </row>
    <row r="21" spans="2:6" x14ac:dyDescent="0.3">
      <c r="B21" s="54" t="s">
        <v>98</v>
      </c>
      <c r="C21" s="55">
        <v>462</v>
      </c>
      <c r="D21" s="55">
        <f t="shared" si="0"/>
        <v>69.3</v>
      </c>
      <c r="E21" s="46">
        <v>151</v>
      </c>
      <c r="F21" s="56">
        <f t="shared" si="1"/>
        <v>22.65</v>
      </c>
    </row>
    <row r="22" spans="2:6" x14ac:dyDescent="0.3">
      <c r="B22" s="54" t="s">
        <v>99</v>
      </c>
      <c r="C22" s="55">
        <v>1886</v>
      </c>
      <c r="D22" s="55">
        <f t="shared" si="0"/>
        <v>282.89999999999998</v>
      </c>
      <c r="E22" s="46">
        <v>875</v>
      </c>
      <c r="F22" s="56">
        <f t="shared" si="1"/>
        <v>131.25</v>
      </c>
    </row>
    <row r="23" spans="2:6" x14ac:dyDescent="0.3">
      <c r="B23" s="54" t="s">
        <v>100</v>
      </c>
      <c r="C23" s="55">
        <v>1226</v>
      </c>
      <c r="D23" s="55">
        <f t="shared" si="0"/>
        <v>183.9</v>
      </c>
      <c r="E23" s="46">
        <v>469</v>
      </c>
      <c r="F23" s="56">
        <f t="shared" si="1"/>
        <v>70.349999999999994</v>
      </c>
    </row>
    <row r="24" spans="2:6" x14ac:dyDescent="0.3">
      <c r="B24" s="54" t="s">
        <v>101</v>
      </c>
      <c r="C24" s="55">
        <v>1886</v>
      </c>
      <c r="D24" s="55">
        <f t="shared" si="0"/>
        <v>282.89999999999998</v>
      </c>
      <c r="E24" s="46">
        <v>832</v>
      </c>
      <c r="F24" s="56">
        <f t="shared" si="1"/>
        <v>124.8</v>
      </c>
    </row>
    <row r="25" spans="2:6" x14ac:dyDescent="0.3">
      <c r="B25" s="54" t="s">
        <v>102</v>
      </c>
      <c r="C25" s="55">
        <v>1886</v>
      </c>
      <c r="D25" s="55">
        <f t="shared" si="0"/>
        <v>282.89999999999998</v>
      </c>
      <c r="E25" s="46">
        <v>832</v>
      </c>
      <c r="F25" s="56">
        <f t="shared" si="1"/>
        <v>124.8</v>
      </c>
    </row>
    <row r="26" spans="2:6" x14ac:dyDescent="0.3">
      <c r="B26" s="54" t="s">
        <v>103</v>
      </c>
      <c r="C26" s="55">
        <v>1155</v>
      </c>
      <c r="D26" s="55">
        <f t="shared" si="0"/>
        <v>173.25</v>
      </c>
      <c r="E26" s="46">
        <v>722</v>
      </c>
      <c r="F26" s="56">
        <f t="shared" si="1"/>
        <v>108.3</v>
      </c>
    </row>
    <row r="27" spans="2:6" x14ac:dyDescent="0.3">
      <c r="B27" s="54" t="s">
        <v>104</v>
      </c>
      <c r="C27" s="55">
        <v>2263</v>
      </c>
      <c r="D27" s="55">
        <f t="shared" si="0"/>
        <v>339.45</v>
      </c>
      <c r="E27" s="46">
        <v>1226</v>
      </c>
      <c r="F27" s="56">
        <f t="shared" si="1"/>
        <v>183.9</v>
      </c>
    </row>
    <row r="28" spans="2:6" x14ac:dyDescent="0.3">
      <c r="B28" s="54" t="s">
        <v>84</v>
      </c>
      <c r="C28" s="55">
        <v>1226</v>
      </c>
      <c r="D28" s="55">
        <f t="shared" si="0"/>
        <v>183.9</v>
      </c>
      <c r="E28" s="46">
        <v>469</v>
      </c>
      <c r="F28" s="56">
        <f t="shared" si="1"/>
        <v>70.349999999999994</v>
      </c>
    </row>
    <row r="29" spans="2:6" x14ac:dyDescent="0.3">
      <c r="B29" s="54" t="s">
        <v>105</v>
      </c>
      <c r="C29" s="55">
        <v>462</v>
      </c>
      <c r="D29" s="55">
        <f t="shared" si="0"/>
        <v>69.3</v>
      </c>
      <c r="E29" s="46">
        <v>151</v>
      </c>
      <c r="F29" s="56">
        <f t="shared" si="1"/>
        <v>22.65</v>
      </c>
    </row>
    <row r="30" spans="2:6" x14ac:dyDescent="0.3">
      <c r="B30" s="54" t="s">
        <v>106</v>
      </c>
      <c r="C30" s="55"/>
      <c r="D30" s="55">
        <f t="shared" si="0"/>
        <v>0</v>
      </c>
      <c r="E30" s="46" t="s">
        <v>107</v>
      </c>
      <c r="F30" s="56"/>
    </row>
    <row r="31" spans="2:6" x14ac:dyDescent="0.3">
      <c r="B31" s="54" t="s">
        <v>108</v>
      </c>
      <c r="C31" s="55">
        <v>1226</v>
      </c>
      <c r="D31" s="55">
        <f t="shared" si="0"/>
        <v>183.9</v>
      </c>
      <c r="E31" s="46">
        <v>469</v>
      </c>
      <c r="F31" s="56">
        <f t="shared" ref="F31:F49" si="2">E31*0.15</f>
        <v>70.349999999999994</v>
      </c>
    </row>
    <row r="32" spans="2:6" x14ac:dyDescent="0.3">
      <c r="B32" s="54" t="s">
        <v>109</v>
      </c>
      <c r="C32" s="55">
        <v>4758</v>
      </c>
      <c r="D32" s="55">
        <f t="shared" si="0"/>
        <v>713.69999999999993</v>
      </c>
      <c r="E32" s="46">
        <v>2974</v>
      </c>
      <c r="F32" s="56">
        <f t="shared" si="2"/>
        <v>446.09999999999997</v>
      </c>
    </row>
    <row r="33" spans="2:6" x14ac:dyDescent="0.3">
      <c r="B33" s="54" t="s">
        <v>110</v>
      </c>
      <c r="C33" s="55">
        <v>7606</v>
      </c>
      <c r="D33" s="55">
        <f t="shared" si="0"/>
        <v>1140.8999999999999</v>
      </c>
      <c r="E33" s="46">
        <v>4321</v>
      </c>
      <c r="F33" s="56">
        <f t="shared" si="2"/>
        <v>648.15</v>
      </c>
    </row>
    <row r="34" spans="2:6" x14ac:dyDescent="0.3">
      <c r="B34" s="54" t="s">
        <v>111</v>
      </c>
      <c r="C34" s="55">
        <v>1886</v>
      </c>
      <c r="D34" s="55">
        <f t="shared" si="0"/>
        <v>282.89999999999998</v>
      </c>
      <c r="E34" s="46">
        <v>875</v>
      </c>
      <c r="F34" s="56">
        <f t="shared" si="2"/>
        <v>131.25</v>
      </c>
    </row>
    <row r="35" spans="2:6" x14ac:dyDescent="0.3">
      <c r="B35" s="54" t="s">
        <v>112</v>
      </c>
      <c r="C35" s="55">
        <v>1006</v>
      </c>
      <c r="D35" s="55">
        <f t="shared" si="0"/>
        <v>150.9</v>
      </c>
      <c r="E35" s="46">
        <v>406</v>
      </c>
      <c r="F35" s="56">
        <f t="shared" si="2"/>
        <v>60.9</v>
      </c>
    </row>
    <row r="36" spans="2:6" x14ac:dyDescent="0.3">
      <c r="B36" s="54" t="s">
        <v>113</v>
      </c>
      <c r="C36" s="55">
        <v>915</v>
      </c>
      <c r="D36" s="55">
        <f t="shared" si="0"/>
        <v>137.25</v>
      </c>
      <c r="E36" s="46">
        <v>352</v>
      </c>
      <c r="F36" s="56">
        <f t="shared" si="2"/>
        <v>52.8</v>
      </c>
    </row>
    <row r="37" spans="2:6" x14ac:dyDescent="0.3">
      <c r="B37" s="54" t="s">
        <v>114</v>
      </c>
      <c r="C37" s="55">
        <v>1886</v>
      </c>
      <c r="D37" s="55">
        <f t="shared" si="0"/>
        <v>282.89999999999998</v>
      </c>
      <c r="E37" s="46">
        <v>832</v>
      </c>
      <c r="F37" s="56">
        <f t="shared" si="2"/>
        <v>124.8</v>
      </c>
    </row>
    <row r="38" spans="2:6" x14ac:dyDescent="0.3">
      <c r="B38" s="54" t="s">
        <v>115</v>
      </c>
      <c r="C38" s="55">
        <v>4758</v>
      </c>
      <c r="D38" s="55">
        <f t="shared" si="0"/>
        <v>713.69999999999993</v>
      </c>
      <c r="E38" s="46">
        <v>2974</v>
      </c>
      <c r="F38" s="56">
        <f t="shared" si="2"/>
        <v>446.09999999999997</v>
      </c>
    </row>
    <row r="39" spans="2:6" x14ac:dyDescent="0.3">
      <c r="B39" s="54" t="s">
        <v>116</v>
      </c>
      <c r="C39" s="55">
        <v>7606</v>
      </c>
      <c r="D39" s="55">
        <f t="shared" si="0"/>
        <v>1140.8999999999999</v>
      </c>
      <c r="E39" s="46">
        <v>4321</v>
      </c>
      <c r="F39" s="56">
        <f t="shared" si="2"/>
        <v>648.15</v>
      </c>
    </row>
    <row r="40" spans="2:6" x14ac:dyDescent="0.3">
      <c r="B40" s="54" t="s">
        <v>117</v>
      </c>
      <c r="C40" s="55">
        <v>5120</v>
      </c>
      <c r="D40" s="55">
        <f t="shared" si="0"/>
        <v>768</v>
      </c>
      <c r="E40" s="46">
        <v>3200</v>
      </c>
      <c r="F40" s="56">
        <f t="shared" si="2"/>
        <v>480</v>
      </c>
    </row>
    <row r="41" spans="2:6" x14ac:dyDescent="0.3">
      <c r="B41" s="54" t="s">
        <v>118</v>
      </c>
      <c r="C41" s="55">
        <v>76</v>
      </c>
      <c r="D41" s="55">
        <f t="shared" si="0"/>
        <v>11.4</v>
      </c>
      <c r="E41" s="46">
        <v>56</v>
      </c>
      <c r="F41" s="56">
        <f t="shared" si="2"/>
        <v>8.4</v>
      </c>
    </row>
    <row r="42" spans="2:6" x14ac:dyDescent="0.3">
      <c r="B42" s="54" t="s">
        <v>119</v>
      </c>
      <c r="C42" s="55">
        <v>2880</v>
      </c>
      <c r="D42" s="55">
        <f t="shared" si="0"/>
        <v>432</v>
      </c>
      <c r="E42" s="46">
        <v>1800</v>
      </c>
      <c r="F42" s="56">
        <f t="shared" si="2"/>
        <v>270</v>
      </c>
    </row>
    <row r="43" spans="2:6" x14ac:dyDescent="0.3">
      <c r="B43" s="54" t="s">
        <v>120</v>
      </c>
      <c r="C43" s="55">
        <v>79</v>
      </c>
      <c r="D43" s="55">
        <f t="shared" si="0"/>
        <v>11.85</v>
      </c>
      <c r="E43" s="46">
        <v>59</v>
      </c>
      <c r="F43" s="56">
        <f t="shared" si="2"/>
        <v>8.85</v>
      </c>
    </row>
    <row r="44" spans="2:6" x14ac:dyDescent="0.3">
      <c r="B44" s="54" t="s">
        <v>121</v>
      </c>
      <c r="C44" s="55">
        <v>4758</v>
      </c>
      <c r="D44" s="55">
        <f t="shared" si="0"/>
        <v>713.69999999999993</v>
      </c>
      <c r="E44" s="46">
        <v>2974</v>
      </c>
      <c r="F44" s="56">
        <f t="shared" si="2"/>
        <v>446.09999999999997</v>
      </c>
    </row>
    <row r="45" spans="2:6" x14ac:dyDescent="0.3">
      <c r="B45" s="54" t="s">
        <v>122</v>
      </c>
      <c r="C45" s="55">
        <v>4758</v>
      </c>
      <c r="D45" s="55">
        <f t="shared" si="0"/>
        <v>713.69999999999993</v>
      </c>
      <c r="E45" s="46">
        <v>2974</v>
      </c>
      <c r="F45" s="56">
        <f t="shared" si="2"/>
        <v>446.09999999999997</v>
      </c>
    </row>
    <row r="46" spans="2:6" x14ac:dyDescent="0.3">
      <c r="B46" s="54" t="s">
        <v>123</v>
      </c>
      <c r="C46" s="55">
        <v>4758</v>
      </c>
      <c r="D46" s="55">
        <f t="shared" si="0"/>
        <v>713.69999999999993</v>
      </c>
      <c r="E46" s="46">
        <v>2974</v>
      </c>
      <c r="F46" s="56">
        <f t="shared" si="2"/>
        <v>446.09999999999997</v>
      </c>
    </row>
    <row r="47" spans="2:6" x14ac:dyDescent="0.3">
      <c r="B47" s="54" t="s">
        <v>124</v>
      </c>
      <c r="C47" s="55">
        <v>1006</v>
      </c>
      <c r="D47" s="55">
        <f t="shared" si="0"/>
        <v>150.9</v>
      </c>
      <c r="E47" s="46">
        <v>406</v>
      </c>
      <c r="F47" s="56">
        <f t="shared" si="2"/>
        <v>60.9</v>
      </c>
    </row>
    <row r="48" spans="2:6" x14ac:dyDescent="0.3">
      <c r="B48" s="54" t="s">
        <v>125</v>
      </c>
      <c r="C48" s="55">
        <v>1006</v>
      </c>
      <c r="D48" s="55">
        <f t="shared" si="0"/>
        <v>150.9</v>
      </c>
      <c r="E48" s="46">
        <v>406</v>
      </c>
      <c r="F48" s="56">
        <f t="shared" si="2"/>
        <v>60.9</v>
      </c>
    </row>
    <row r="49" spans="2:6" x14ac:dyDescent="0.3">
      <c r="B49" s="54" t="s">
        <v>126</v>
      </c>
      <c r="C49" s="55">
        <v>1006</v>
      </c>
      <c r="D49" s="55">
        <f t="shared" si="0"/>
        <v>150.9</v>
      </c>
      <c r="E49" s="46">
        <v>406</v>
      </c>
      <c r="F49" s="56">
        <f t="shared" si="2"/>
        <v>60.9</v>
      </c>
    </row>
    <row r="50" spans="2:6" x14ac:dyDescent="0.3">
      <c r="B50" s="54" t="s">
        <v>127</v>
      </c>
      <c r="C50" s="55"/>
      <c r="D50" s="55">
        <f t="shared" si="0"/>
        <v>0</v>
      </c>
      <c r="E50" s="46" t="s">
        <v>107</v>
      </c>
      <c r="F50" s="56"/>
    </row>
    <row r="51" spans="2:6" x14ac:dyDescent="0.3">
      <c r="B51" s="54" t="s">
        <v>128</v>
      </c>
      <c r="C51" s="55">
        <v>18</v>
      </c>
      <c r="D51" s="55">
        <f t="shared" si="0"/>
        <v>2.6999999999999997</v>
      </c>
      <c r="E51" s="46">
        <v>13</v>
      </c>
      <c r="F51" s="56">
        <f t="shared" ref="F51:F56" si="3">E51*0.15</f>
        <v>1.95</v>
      </c>
    </row>
    <row r="52" spans="2:6" x14ac:dyDescent="0.3">
      <c r="B52" s="54" t="s">
        <v>124</v>
      </c>
      <c r="C52" s="55">
        <v>1006</v>
      </c>
      <c r="D52" s="55">
        <f t="shared" si="0"/>
        <v>150.9</v>
      </c>
      <c r="E52" s="46">
        <v>406</v>
      </c>
      <c r="F52" s="56">
        <f t="shared" si="3"/>
        <v>60.9</v>
      </c>
    </row>
    <row r="53" spans="2:6" x14ac:dyDescent="0.3">
      <c r="B53" s="54" t="s">
        <v>129</v>
      </c>
      <c r="C53" s="55">
        <v>640</v>
      </c>
      <c r="D53" s="55">
        <f t="shared" si="0"/>
        <v>96</v>
      </c>
      <c r="E53" s="46">
        <v>400</v>
      </c>
      <c r="F53" s="56">
        <f t="shared" si="3"/>
        <v>60</v>
      </c>
    </row>
    <row r="54" spans="2:6" x14ac:dyDescent="0.3">
      <c r="B54" s="54" t="s">
        <v>124</v>
      </c>
      <c r="C54" s="55">
        <v>1006</v>
      </c>
      <c r="D54" s="55">
        <f t="shared" si="0"/>
        <v>150.9</v>
      </c>
      <c r="E54" s="46">
        <v>406</v>
      </c>
      <c r="F54" s="56">
        <f t="shared" si="3"/>
        <v>60.9</v>
      </c>
    </row>
    <row r="55" spans="2:6" x14ac:dyDescent="0.3">
      <c r="B55" s="54" t="s">
        <v>130</v>
      </c>
      <c r="C55" s="55">
        <v>76</v>
      </c>
      <c r="D55" s="55">
        <f t="shared" si="0"/>
        <v>11.4</v>
      </c>
      <c r="E55" s="46">
        <v>56</v>
      </c>
      <c r="F55" s="56">
        <f t="shared" si="3"/>
        <v>8.4</v>
      </c>
    </row>
    <row r="56" spans="2:6" x14ac:dyDescent="0.3">
      <c r="B56" s="54" t="s">
        <v>131</v>
      </c>
      <c r="C56" s="55">
        <v>76</v>
      </c>
      <c r="D56" s="55">
        <f t="shared" si="0"/>
        <v>11.4</v>
      </c>
      <c r="E56" s="46">
        <v>56</v>
      </c>
      <c r="F56" s="56">
        <f t="shared" si="3"/>
        <v>8.4</v>
      </c>
    </row>
    <row r="57" spans="2:6" x14ac:dyDescent="0.3">
      <c r="B57" s="54" t="s">
        <v>132</v>
      </c>
      <c r="C57" s="55"/>
      <c r="D57" s="55">
        <f t="shared" si="0"/>
        <v>0</v>
      </c>
      <c r="E57" s="46" t="s">
        <v>107</v>
      </c>
      <c r="F57" s="56"/>
    </row>
    <row r="58" spans="2:6" x14ac:dyDescent="0.3">
      <c r="B58" s="54" t="s">
        <v>133</v>
      </c>
      <c r="C58" s="55">
        <v>1155</v>
      </c>
      <c r="D58" s="55">
        <f t="shared" si="0"/>
        <v>173.25</v>
      </c>
      <c r="E58" s="46">
        <v>722</v>
      </c>
      <c r="F58" s="56">
        <f>E58*0.15</f>
        <v>108.3</v>
      </c>
    </row>
    <row r="59" spans="2:6" x14ac:dyDescent="0.3">
      <c r="B59" s="59" t="s">
        <v>134</v>
      </c>
      <c r="C59" s="60"/>
      <c r="D59" s="55"/>
      <c r="E59" s="46" t="s">
        <v>135</v>
      </c>
      <c r="F59" s="56"/>
    </row>
    <row r="60" spans="2:6" x14ac:dyDescent="0.3">
      <c r="B60" s="59" t="s">
        <v>136</v>
      </c>
      <c r="C60" s="60"/>
      <c r="D60" s="55">
        <f t="shared" ref="D60:D94" si="4">C60*0.15</f>
        <v>0</v>
      </c>
      <c r="E60" s="46" t="s">
        <v>107</v>
      </c>
      <c r="F60" s="56"/>
    </row>
    <row r="61" spans="2:6" x14ac:dyDescent="0.3">
      <c r="B61" s="59" t="s">
        <v>137</v>
      </c>
      <c r="C61" s="60"/>
      <c r="D61" s="55">
        <f t="shared" si="4"/>
        <v>0</v>
      </c>
      <c r="E61" s="46" t="s">
        <v>135</v>
      </c>
      <c r="F61" s="56"/>
    </row>
    <row r="62" spans="2:6" x14ac:dyDescent="0.3">
      <c r="B62" s="59" t="s">
        <v>138</v>
      </c>
      <c r="C62" s="60">
        <v>1886</v>
      </c>
      <c r="D62" s="55">
        <f t="shared" si="4"/>
        <v>282.89999999999998</v>
      </c>
      <c r="E62" s="46">
        <v>832</v>
      </c>
      <c r="F62" s="56">
        <f>E62*0.15</f>
        <v>124.8</v>
      </c>
    </row>
    <row r="63" spans="2:6" x14ac:dyDescent="0.3">
      <c r="B63" s="59" t="s">
        <v>139</v>
      </c>
      <c r="C63" s="60"/>
      <c r="D63" s="55">
        <f t="shared" si="4"/>
        <v>0</v>
      </c>
      <c r="E63" s="46" t="s">
        <v>107</v>
      </c>
      <c r="F63" s="56"/>
    </row>
    <row r="64" spans="2:6" x14ac:dyDescent="0.3">
      <c r="B64" s="54" t="s">
        <v>140</v>
      </c>
      <c r="C64" s="55">
        <v>915</v>
      </c>
      <c r="D64" s="55">
        <f t="shared" si="4"/>
        <v>137.25</v>
      </c>
      <c r="E64" s="46">
        <v>352</v>
      </c>
      <c r="F64" s="56">
        <f t="shared" ref="F64:F98" si="5">E64*0.15</f>
        <v>52.8</v>
      </c>
    </row>
    <row r="65" spans="2:6" x14ac:dyDescent="0.3">
      <c r="B65" s="54" t="s">
        <v>141</v>
      </c>
      <c r="C65" s="55">
        <v>1226</v>
      </c>
      <c r="D65" s="55">
        <f t="shared" si="4"/>
        <v>183.9</v>
      </c>
      <c r="E65" s="46">
        <v>469</v>
      </c>
      <c r="F65" s="56">
        <f t="shared" si="5"/>
        <v>70.349999999999994</v>
      </c>
    </row>
    <row r="66" spans="2:6" x14ac:dyDescent="0.3">
      <c r="B66" s="54" t="s">
        <v>142</v>
      </c>
      <c r="C66" s="55">
        <v>2263</v>
      </c>
      <c r="D66" s="55">
        <f t="shared" si="4"/>
        <v>339.45</v>
      </c>
      <c r="E66" s="46">
        <v>1226</v>
      </c>
      <c r="F66" s="56">
        <f t="shared" si="5"/>
        <v>183.9</v>
      </c>
    </row>
    <row r="67" spans="2:6" x14ac:dyDescent="0.3">
      <c r="B67" s="54" t="s">
        <v>143</v>
      </c>
      <c r="C67" s="55">
        <v>1155</v>
      </c>
      <c r="D67" s="55">
        <f t="shared" si="4"/>
        <v>173.25</v>
      </c>
      <c r="E67" s="46">
        <v>722</v>
      </c>
      <c r="F67" s="56">
        <f t="shared" si="5"/>
        <v>108.3</v>
      </c>
    </row>
    <row r="68" spans="2:6" x14ac:dyDescent="0.3">
      <c r="B68" s="54" t="s">
        <v>144</v>
      </c>
      <c r="C68" s="55">
        <v>1096</v>
      </c>
      <c r="D68" s="55">
        <f t="shared" si="4"/>
        <v>164.4</v>
      </c>
      <c r="E68" s="46">
        <v>685</v>
      </c>
      <c r="F68" s="56">
        <f t="shared" si="5"/>
        <v>102.75</v>
      </c>
    </row>
    <row r="69" spans="2:6" x14ac:dyDescent="0.3">
      <c r="B69" s="54" t="s">
        <v>145</v>
      </c>
      <c r="C69" s="55">
        <v>225</v>
      </c>
      <c r="D69" s="55">
        <f t="shared" si="4"/>
        <v>33.75</v>
      </c>
      <c r="E69" s="46">
        <v>173</v>
      </c>
      <c r="F69" s="56">
        <f t="shared" si="5"/>
        <v>25.95</v>
      </c>
    </row>
    <row r="70" spans="2:6" ht="15" thickBot="1" x14ac:dyDescent="0.35">
      <c r="B70" s="61" t="s">
        <v>146</v>
      </c>
      <c r="C70" s="55">
        <v>1886</v>
      </c>
      <c r="D70" s="55">
        <f t="shared" si="4"/>
        <v>282.89999999999998</v>
      </c>
      <c r="E70" s="46">
        <v>832</v>
      </c>
      <c r="F70" s="56">
        <f t="shared" si="5"/>
        <v>124.8</v>
      </c>
    </row>
    <row r="71" spans="2:6" x14ac:dyDescent="0.3">
      <c r="B71" s="54" t="s">
        <v>147</v>
      </c>
      <c r="C71" s="55">
        <v>1226</v>
      </c>
      <c r="D71" s="55">
        <f t="shared" si="4"/>
        <v>183.9</v>
      </c>
      <c r="E71" s="46">
        <v>469</v>
      </c>
      <c r="F71" s="56">
        <f t="shared" si="5"/>
        <v>70.349999999999994</v>
      </c>
    </row>
    <row r="72" spans="2:6" x14ac:dyDescent="0.3">
      <c r="B72" s="54" t="s">
        <v>148</v>
      </c>
      <c r="C72" s="55">
        <v>1155</v>
      </c>
      <c r="D72" s="55">
        <f t="shared" si="4"/>
        <v>173.25</v>
      </c>
      <c r="E72" s="46">
        <v>722</v>
      </c>
      <c r="F72" s="56">
        <f t="shared" si="5"/>
        <v>108.3</v>
      </c>
    </row>
    <row r="73" spans="2:6" x14ac:dyDescent="0.3">
      <c r="B73" s="54" t="s">
        <v>149</v>
      </c>
      <c r="C73" s="55">
        <v>1155</v>
      </c>
      <c r="D73" s="55">
        <f t="shared" si="4"/>
        <v>173.25</v>
      </c>
      <c r="E73" s="46">
        <v>722</v>
      </c>
      <c r="F73" s="56">
        <f t="shared" si="5"/>
        <v>108.3</v>
      </c>
    </row>
    <row r="74" spans="2:6" x14ac:dyDescent="0.3">
      <c r="B74" s="54" t="s">
        <v>150</v>
      </c>
      <c r="C74" s="55">
        <v>4250</v>
      </c>
      <c r="D74" s="55">
        <f t="shared" si="4"/>
        <v>637.5</v>
      </c>
      <c r="E74" s="46">
        <v>2656</v>
      </c>
      <c r="F74" s="56">
        <f t="shared" si="5"/>
        <v>398.4</v>
      </c>
    </row>
    <row r="75" spans="2:6" x14ac:dyDescent="0.3">
      <c r="B75" s="54" t="s">
        <v>151</v>
      </c>
      <c r="C75" s="55">
        <v>1226</v>
      </c>
      <c r="D75" s="55">
        <f t="shared" si="4"/>
        <v>183.9</v>
      </c>
      <c r="E75" s="46">
        <v>469</v>
      </c>
      <c r="F75" s="56">
        <f t="shared" si="5"/>
        <v>70.349999999999994</v>
      </c>
    </row>
    <row r="76" spans="2:6" x14ac:dyDescent="0.3">
      <c r="B76" s="54" t="s">
        <v>152</v>
      </c>
      <c r="C76" s="55">
        <v>13</v>
      </c>
      <c r="D76" s="55">
        <f t="shared" si="4"/>
        <v>1.95</v>
      </c>
      <c r="E76" s="46">
        <v>8</v>
      </c>
      <c r="F76" s="56">
        <f t="shared" si="5"/>
        <v>1.2</v>
      </c>
    </row>
    <row r="77" spans="2:6" x14ac:dyDescent="0.3">
      <c r="B77" s="54" t="s">
        <v>153</v>
      </c>
      <c r="C77" s="55">
        <v>18</v>
      </c>
      <c r="D77" s="55">
        <f t="shared" si="4"/>
        <v>2.6999999999999997</v>
      </c>
      <c r="E77" s="46">
        <v>13</v>
      </c>
      <c r="F77" s="56">
        <f t="shared" si="5"/>
        <v>1.95</v>
      </c>
    </row>
    <row r="78" spans="2:6" x14ac:dyDescent="0.3">
      <c r="B78" s="54" t="s">
        <v>154</v>
      </c>
      <c r="C78" s="55">
        <v>28</v>
      </c>
      <c r="D78" s="55">
        <f t="shared" si="4"/>
        <v>4.2</v>
      </c>
      <c r="E78" s="46">
        <v>22</v>
      </c>
      <c r="F78" s="56">
        <f t="shared" si="5"/>
        <v>3.3</v>
      </c>
    </row>
    <row r="79" spans="2:6" x14ac:dyDescent="0.3">
      <c r="B79" s="54" t="s">
        <v>155</v>
      </c>
      <c r="C79" s="55">
        <v>18</v>
      </c>
      <c r="D79" s="55">
        <f t="shared" si="4"/>
        <v>2.6999999999999997</v>
      </c>
      <c r="E79" s="46">
        <v>13</v>
      </c>
      <c r="F79" s="56">
        <f t="shared" si="5"/>
        <v>1.95</v>
      </c>
    </row>
    <row r="80" spans="2:6" x14ac:dyDescent="0.3">
      <c r="B80" s="54" t="s">
        <v>156</v>
      </c>
      <c r="C80" s="55">
        <v>18</v>
      </c>
      <c r="D80" s="55">
        <f t="shared" si="4"/>
        <v>2.6999999999999997</v>
      </c>
      <c r="E80" s="46">
        <v>13</v>
      </c>
      <c r="F80" s="56">
        <f t="shared" si="5"/>
        <v>1.95</v>
      </c>
    </row>
    <row r="81" spans="2:6" x14ac:dyDescent="0.3">
      <c r="B81" s="54" t="s">
        <v>157</v>
      </c>
      <c r="C81" s="55">
        <v>13</v>
      </c>
      <c r="D81" s="55">
        <f t="shared" si="4"/>
        <v>1.95</v>
      </c>
      <c r="E81" s="46">
        <v>8</v>
      </c>
      <c r="F81" s="56">
        <f t="shared" si="5"/>
        <v>1.2</v>
      </c>
    </row>
    <row r="82" spans="2:6" x14ac:dyDescent="0.3">
      <c r="B82" s="54" t="s">
        <v>158</v>
      </c>
      <c r="C82" s="55">
        <v>5219</v>
      </c>
      <c r="D82" s="55">
        <f t="shared" si="4"/>
        <v>782.85</v>
      </c>
      <c r="E82" s="46">
        <v>2478</v>
      </c>
      <c r="F82" s="56">
        <f t="shared" si="5"/>
        <v>371.7</v>
      </c>
    </row>
    <row r="83" spans="2:6" x14ac:dyDescent="0.3">
      <c r="B83" s="54" t="s">
        <v>159</v>
      </c>
      <c r="C83" s="55">
        <v>1835</v>
      </c>
      <c r="D83" s="55">
        <f t="shared" si="4"/>
        <v>275.25</v>
      </c>
      <c r="E83" s="46">
        <v>1007</v>
      </c>
      <c r="F83" s="56">
        <f t="shared" si="5"/>
        <v>151.04999999999998</v>
      </c>
    </row>
    <row r="84" spans="2:6" x14ac:dyDescent="0.3">
      <c r="B84" s="54" t="s">
        <v>160</v>
      </c>
      <c r="C84" s="55">
        <v>211</v>
      </c>
      <c r="D84" s="55">
        <f t="shared" si="4"/>
        <v>31.65</v>
      </c>
      <c r="E84" s="46">
        <v>181</v>
      </c>
      <c r="F84" s="56">
        <f t="shared" si="5"/>
        <v>27.15</v>
      </c>
    </row>
    <row r="85" spans="2:6" x14ac:dyDescent="0.3">
      <c r="B85" s="54" t="s">
        <v>161</v>
      </c>
      <c r="C85" s="55">
        <v>1886</v>
      </c>
      <c r="D85" s="55">
        <f t="shared" si="4"/>
        <v>282.89999999999998</v>
      </c>
      <c r="E85" s="46">
        <v>832</v>
      </c>
      <c r="F85" s="56">
        <f t="shared" si="5"/>
        <v>124.8</v>
      </c>
    </row>
    <row r="86" spans="2:6" x14ac:dyDescent="0.3">
      <c r="B86" s="54" t="s">
        <v>162</v>
      </c>
      <c r="C86" s="55">
        <v>5031</v>
      </c>
      <c r="D86" s="55">
        <f t="shared" si="4"/>
        <v>754.65</v>
      </c>
      <c r="E86" s="46">
        <v>3144</v>
      </c>
      <c r="F86" s="56">
        <f t="shared" si="5"/>
        <v>471.59999999999997</v>
      </c>
    </row>
    <row r="87" spans="2:6" x14ac:dyDescent="0.3">
      <c r="B87" s="54" t="s">
        <v>163</v>
      </c>
      <c r="C87" s="55">
        <v>2048</v>
      </c>
      <c r="D87" s="55">
        <f t="shared" si="4"/>
        <v>307.2</v>
      </c>
      <c r="E87" s="46">
        <v>1280</v>
      </c>
      <c r="F87" s="56">
        <f t="shared" si="5"/>
        <v>192</v>
      </c>
    </row>
    <row r="88" spans="2:6" x14ac:dyDescent="0.3">
      <c r="B88" s="54" t="s">
        <v>164</v>
      </c>
      <c r="C88" s="55">
        <v>18</v>
      </c>
      <c r="D88" s="55">
        <f t="shared" si="4"/>
        <v>2.6999999999999997</v>
      </c>
      <c r="E88" s="46">
        <v>13</v>
      </c>
      <c r="F88" s="56">
        <f t="shared" si="5"/>
        <v>1.95</v>
      </c>
    </row>
    <row r="89" spans="2:6" x14ac:dyDescent="0.3">
      <c r="B89" s="54" t="s">
        <v>165</v>
      </c>
      <c r="C89" s="55">
        <v>2654</v>
      </c>
      <c r="D89" s="55">
        <f t="shared" si="4"/>
        <v>398.09999999999997</v>
      </c>
      <c r="E89" s="46">
        <v>1306</v>
      </c>
      <c r="F89" s="56">
        <f t="shared" si="5"/>
        <v>195.9</v>
      </c>
    </row>
    <row r="90" spans="2:6" x14ac:dyDescent="0.3">
      <c r="B90" s="54" t="s">
        <v>166</v>
      </c>
      <c r="C90" s="55">
        <v>2654</v>
      </c>
      <c r="D90" s="55">
        <f t="shared" si="4"/>
        <v>398.09999999999997</v>
      </c>
      <c r="E90" s="46">
        <v>1306</v>
      </c>
      <c r="F90" s="56">
        <f t="shared" si="5"/>
        <v>195.9</v>
      </c>
    </row>
    <row r="91" spans="2:6" x14ac:dyDescent="0.3">
      <c r="B91" s="54" t="s">
        <v>167</v>
      </c>
      <c r="C91" s="55">
        <v>957</v>
      </c>
      <c r="D91" s="55">
        <f t="shared" si="4"/>
        <v>143.54999999999998</v>
      </c>
      <c r="E91" s="46">
        <v>679</v>
      </c>
      <c r="F91" s="56">
        <f t="shared" si="5"/>
        <v>101.85</v>
      </c>
    </row>
    <row r="92" spans="2:6" x14ac:dyDescent="0.3">
      <c r="B92" s="54" t="s">
        <v>168</v>
      </c>
      <c r="C92" s="55">
        <v>1886</v>
      </c>
      <c r="D92" s="55">
        <f t="shared" si="4"/>
        <v>282.89999999999998</v>
      </c>
      <c r="E92" s="46">
        <v>875</v>
      </c>
      <c r="F92" s="56">
        <f t="shared" si="5"/>
        <v>131.25</v>
      </c>
    </row>
    <row r="93" spans="2:6" x14ac:dyDescent="0.3">
      <c r="B93" s="54" t="s">
        <v>169</v>
      </c>
      <c r="C93" s="55">
        <v>7606</v>
      </c>
      <c r="D93" s="55">
        <f t="shared" si="4"/>
        <v>1140.8999999999999</v>
      </c>
      <c r="E93" s="46">
        <v>4321</v>
      </c>
      <c r="F93" s="56">
        <f t="shared" si="5"/>
        <v>648.15</v>
      </c>
    </row>
    <row r="94" spans="2:6" x14ac:dyDescent="0.3">
      <c r="B94" s="54" t="s">
        <v>170</v>
      </c>
      <c r="C94" s="55">
        <v>1006</v>
      </c>
      <c r="D94" s="55">
        <f t="shared" si="4"/>
        <v>150.9</v>
      </c>
      <c r="E94" s="46">
        <v>406</v>
      </c>
      <c r="F94" s="56">
        <f t="shared" si="5"/>
        <v>60.9</v>
      </c>
    </row>
    <row r="95" spans="2:6" x14ac:dyDescent="0.3">
      <c r="B95" s="54" t="s">
        <v>171</v>
      </c>
      <c r="C95" s="55" t="s">
        <v>135</v>
      </c>
      <c r="D95" s="55"/>
      <c r="E95" s="46"/>
      <c r="F95" s="56">
        <f t="shared" si="5"/>
        <v>0</v>
      </c>
    </row>
    <row r="96" spans="2:6" x14ac:dyDescent="0.3">
      <c r="B96" s="54" t="s">
        <v>172</v>
      </c>
      <c r="C96" s="55">
        <v>1096</v>
      </c>
      <c r="D96" s="55">
        <f t="shared" ref="D96:D104" si="6">C96*0.15</f>
        <v>164.4</v>
      </c>
      <c r="E96" s="46">
        <v>685</v>
      </c>
      <c r="F96" s="56">
        <f t="shared" si="5"/>
        <v>102.75</v>
      </c>
    </row>
    <row r="97" spans="2:6" x14ac:dyDescent="0.3">
      <c r="B97" s="54" t="s">
        <v>173</v>
      </c>
      <c r="C97" s="55">
        <v>1155</v>
      </c>
      <c r="D97" s="55">
        <f t="shared" si="6"/>
        <v>173.25</v>
      </c>
      <c r="E97" s="46">
        <v>722</v>
      </c>
      <c r="F97" s="56">
        <f t="shared" si="5"/>
        <v>108.3</v>
      </c>
    </row>
    <row r="98" spans="2:6" x14ac:dyDescent="0.3">
      <c r="B98" s="54" t="s">
        <v>174</v>
      </c>
      <c r="C98" s="55">
        <v>1886</v>
      </c>
      <c r="D98" s="55">
        <f t="shared" si="6"/>
        <v>282.89999999999998</v>
      </c>
      <c r="E98" s="46">
        <v>875</v>
      </c>
      <c r="F98" s="56">
        <f t="shared" si="5"/>
        <v>131.25</v>
      </c>
    </row>
    <row r="99" spans="2:6" x14ac:dyDescent="0.3">
      <c r="B99" s="54" t="s">
        <v>175</v>
      </c>
      <c r="C99" s="55"/>
      <c r="D99" s="55">
        <f t="shared" si="6"/>
        <v>0</v>
      </c>
      <c r="E99" s="46" t="s">
        <v>135</v>
      </c>
      <c r="F99" s="56"/>
    </row>
    <row r="100" spans="2:6" x14ac:dyDescent="0.3">
      <c r="B100" s="54" t="s">
        <v>176</v>
      </c>
      <c r="C100" s="55">
        <v>507</v>
      </c>
      <c r="D100" s="55">
        <f t="shared" si="6"/>
        <v>76.05</v>
      </c>
      <c r="E100" s="46">
        <v>394</v>
      </c>
      <c r="F100" s="56">
        <f>E100*0.15</f>
        <v>59.099999999999994</v>
      </c>
    </row>
    <row r="101" spans="2:6" x14ac:dyDescent="0.3">
      <c r="B101" s="54" t="s">
        <v>177</v>
      </c>
      <c r="C101" s="55">
        <v>18</v>
      </c>
      <c r="D101" s="55">
        <f t="shared" si="6"/>
        <v>2.6999999999999997</v>
      </c>
      <c r="E101" s="46">
        <v>13</v>
      </c>
      <c r="F101" s="56">
        <f>E101*0.15</f>
        <v>1.95</v>
      </c>
    </row>
    <row r="102" spans="2:6" x14ac:dyDescent="0.3">
      <c r="B102" s="54" t="s">
        <v>178</v>
      </c>
      <c r="C102" s="55">
        <v>1179</v>
      </c>
      <c r="D102" s="55">
        <f t="shared" si="6"/>
        <v>176.85</v>
      </c>
      <c r="E102" s="46">
        <v>738</v>
      </c>
      <c r="F102" s="56">
        <f>E102*0.15</f>
        <v>110.7</v>
      </c>
    </row>
    <row r="103" spans="2:6" x14ac:dyDescent="0.3">
      <c r="B103" s="54" t="s">
        <v>179</v>
      </c>
      <c r="C103" s="55">
        <v>1657</v>
      </c>
      <c r="D103" s="55">
        <f t="shared" si="6"/>
        <v>248.54999999999998</v>
      </c>
      <c r="E103" s="46">
        <v>816</v>
      </c>
      <c r="F103" s="56">
        <f>E103*0.15</f>
        <v>122.39999999999999</v>
      </c>
    </row>
    <row r="104" spans="2:6" x14ac:dyDescent="0.3">
      <c r="B104" s="59" t="s">
        <v>180</v>
      </c>
      <c r="C104" s="60">
        <v>957</v>
      </c>
      <c r="D104" s="55">
        <f t="shared" si="6"/>
        <v>143.54999999999998</v>
      </c>
      <c r="E104" s="46">
        <v>679</v>
      </c>
      <c r="F104" s="56">
        <f>E104*0.15</f>
        <v>101.85</v>
      </c>
    </row>
    <row r="105" spans="2:6" x14ac:dyDescent="0.3">
      <c r="B105" s="59" t="s">
        <v>181</v>
      </c>
      <c r="C105" s="60" t="s">
        <v>135</v>
      </c>
      <c r="D105" s="55"/>
      <c r="E105" s="46" t="s">
        <v>135</v>
      </c>
      <c r="F105" s="56"/>
    </row>
    <row r="106" spans="2:6" x14ac:dyDescent="0.3">
      <c r="B106" s="59" t="s">
        <v>182</v>
      </c>
      <c r="C106" s="60"/>
      <c r="D106" s="55">
        <f t="shared" ref="D106:D131" si="7">C106*0.15</f>
        <v>0</v>
      </c>
      <c r="E106" s="58" t="s">
        <v>135</v>
      </c>
      <c r="F106" s="56"/>
    </row>
    <row r="107" spans="2:6" x14ac:dyDescent="0.3">
      <c r="B107" s="54" t="s">
        <v>183</v>
      </c>
      <c r="C107" s="55">
        <v>2263</v>
      </c>
      <c r="D107" s="55">
        <f t="shared" si="7"/>
        <v>339.45</v>
      </c>
      <c r="E107" s="46">
        <v>1226</v>
      </c>
      <c r="F107" s="56">
        <f>E107*0.15</f>
        <v>183.9</v>
      </c>
    </row>
    <row r="108" spans="2:6" x14ac:dyDescent="0.3">
      <c r="B108" s="54" t="s">
        <v>184</v>
      </c>
      <c r="C108" s="55">
        <v>2971</v>
      </c>
      <c r="D108" s="55">
        <f t="shared" si="7"/>
        <v>445.65</v>
      </c>
      <c r="E108" s="46">
        <v>1729</v>
      </c>
      <c r="F108" s="56">
        <f>E108*0.15</f>
        <v>259.34999999999997</v>
      </c>
    </row>
    <row r="109" spans="2:6" x14ac:dyDescent="0.3">
      <c r="B109" s="54" t="s">
        <v>185</v>
      </c>
      <c r="C109" s="55"/>
      <c r="D109" s="55">
        <f t="shared" si="7"/>
        <v>0</v>
      </c>
      <c r="E109" s="46" t="s">
        <v>186</v>
      </c>
      <c r="F109" s="56"/>
    </row>
    <row r="110" spans="2:6" x14ac:dyDescent="0.3">
      <c r="B110" s="54" t="s">
        <v>187</v>
      </c>
      <c r="C110" s="55">
        <v>1155</v>
      </c>
      <c r="D110" s="55">
        <f t="shared" si="7"/>
        <v>173.25</v>
      </c>
      <c r="E110" s="46">
        <v>722</v>
      </c>
      <c r="F110" s="56">
        <f>E110*0.15</f>
        <v>108.3</v>
      </c>
    </row>
    <row r="111" spans="2:6" x14ac:dyDescent="0.3">
      <c r="B111" s="54" t="s">
        <v>188</v>
      </c>
      <c r="C111" s="55">
        <v>6903</v>
      </c>
      <c r="D111" s="55">
        <f t="shared" si="7"/>
        <v>1035.45</v>
      </c>
      <c r="E111" s="46">
        <v>3017</v>
      </c>
      <c r="F111" s="56">
        <f>E111*0.15</f>
        <v>452.55</v>
      </c>
    </row>
    <row r="112" spans="2:6" x14ac:dyDescent="0.3">
      <c r="B112" s="54" t="s">
        <v>189</v>
      </c>
      <c r="C112" s="55">
        <v>6903</v>
      </c>
      <c r="D112" s="55">
        <f t="shared" si="7"/>
        <v>1035.45</v>
      </c>
      <c r="E112" s="46">
        <v>3017</v>
      </c>
      <c r="F112" s="56">
        <f>E112*0.15</f>
        <v>452.55</v>
      </c>
    </row>
    <row r="113" spans="2:6" x14ac:dyDescent="0.3">
      <c r="B113" s="54" t="s">
        <v>190</v>
      </c>
      <c r="C113" s="55">
        <v>2971</v>
      </c>
      <c r="D113" s="55">
        <f t="shared" si="7"/>
        <v>445.65</v>
      </c>
      <c r="E113" s="46">
        <v>1729</v>
      </c>
      <c r="F113" s="56">
        <f>E113*0.15</f>
        <v>259.34999999999997</v>
      </c>
    </row>
    <row r="114" spans="2:6" x14ac:dyDescent="0.3">
      <c r="B114" s="54" t="s">
        <v>191</v>
      </c>
      <c r="C114" s="55"/>
      <c r="D114" s="55">
        <f t="shared" si="7"/>
        <v>0</v>
      </c>
      <c r="E114" s="46" t="s">
        <v>186</v>
      </c>
      <c r="F114" s="56"/>
    </row>
    <row r="115" spans="2:6" x14ac:dyDescent="0.3">
      <c r="B115" s="54" t="s">
        <v>192</v>
      </c>
      <c r="C115" s="55">
        <v>3072</v>
      </c>
      <c r="D115" s="55">
        <f t="shared" si="7"/>
        <v>460.79999999999995</v>
      </c>
      <c r="E115" s="46">
        <v>1920</v>
      </c>
      <c r="F115" s="56">
        <f>E115*0.15</f>
        <v>288</v>
      </c>
    </row>
    <row r="116" spans="2:6" x14ac:dyDescent="0.3">
      <c r="B116" s="54" t="s">
        <v>193</v>
      </c>
      <c r="C116" s="55">
        <v>1886</v>
      </c>
      <c r="D116" s="55">
        <f t="shared" si="7"/>
        <v>282.89999999999998</v>
      </c>
      <c r="E116" s="46">
        <v>875</v>
      </c>
      <c r="F116" s="56">
        <f>E116*0.15</f>
        <v>131.25</v>
      </c>
    </row>
    <row r="117" spans="2:6" x14ac:dyDescent="0.3">
      <c r="B117" s="54" t="s">
        <v>194</v>
      </c>
      <c r="C117" s="55">
        <v>113</v>
      </c>
      <c r="D117" s="55">
        <f t="shared" si="7"/>
        <v>16.95</v>
      </c>
      <c r="E117" s="46">
        <v>72</v>
      </c>
      <c r="F117" s="56">
        <f>E117*0.15</f>
        <v>10.799999999999999</v>
      </c>
    </row>
    <row r="118" spans="2:6" x14ac:dyDescent="0.3">
      <c r="B118" s="54" t="s">
        <v>195</v>
      </c>
      <c r="C118" s="55"/>
      <c r="D118" s="55">
        <f t="shared" si="7"/>
        <v>0</v>
      </c>
      <c r="E118" s="46" t="s">
        <v>135</v>
      </c>
      <c r="F118" s="56"/>
    </row>
    <row r="119" spans="2:6" x14ac:dyDescent="0.3">
      <c r="B119" s="62" t="s">
        <v>196</v>
      </c>
      <c r="C119" s="46"/>
      <c r="D119" s="55">
        <f t="shared" si="7"/>
        <v>0</v>
      </c>
      <c r="E119" s="46" t="s">
        <v>135</v>
      </c>
      <c r="F119" s="56"/>
    </row>
    <row r="120" spans="2:6" x14ac:dyDescent="0.3">
      <c r="B120" s="59" t="s">
        <v>197</v>
      </c>
      <c r="C120" s="60">
        <v>76</v>
      </c>
      <c r="D120" s="55">
        <f t="shared" si="7"/>
        <v>11.4</v>
      </c>
      <c r="E120" s="46">
        <v>56</v>
      </c>
      <c r="F120" s="56">
        <f t="shared" ref="F120:F126" si="8">E120*0.15</f>
        <v>8.4</v>
      </c>
    </row>
    <row r="121" spans="2:6" x14ac:dyDescent="0.3">
      <c r="B121" s="54" t="s">
        <v>198</v>
      </c>
      <c r="C121" s="55">
        <v>2000</v>
      </c>
      <c r="D121" s="55">
        <f t="shared" si="7"/>
        <v>300</v>
      </c>
      <c r="E121" s="46">
        <v>1000</v>
      </c>
      <c r="F121" s="56">
        <f t="shared" si="8"/>
        <v>150</v>
      </c>
    </row>
    <row r="122" spans="2:6" x14ac:dyDescent="0.3">
      <c r="B122" s="54" t="s">
        <v>199</v>
      </c>
      <c r="C122" s="55">
        <v>578</v>
      </c>
      <c r="D122" s="55">
        <f t="shared" si="7"/>
        <v>86.7</v>
      </c>
      <c r="E122" s="46">
        <v>354</v>
      </c>
      <c r="F122" s="56">
        <f t="shared" si="8"/>
        <v>53.1</v>
      </c>
    </row>
    <row r="123" spans="2:6" x14ac:dyDescent="0.3">
      <c r="B123" s="54" t="s">
        <v>184</v>
      </c>
      <c r="C123" s="55">
        <v>2971</v>
      </c>
      <c r="D123" s="55">
        <f t="shared" si="7"/>
        <v>445.65</v>
      </c>
      <c r="E123" s="46">
        <v>1729</v>
      </c>
      <c r="F123" s="56">
        <f t="shared" si="8"/>
        <v>259.34999999999997</v>
      </c>
    </row>
    <row r="124" spans="2:6" x14ac:dyDescent="0.3">
      <c r="B124" s="54" t="s">
        <v>200</v>
      </c>
      <c r="C124" s="55">
        <v>2971</v>
      </c>
      <c r="D124" s="55">
        <f t="shared" si="7"/>
        <v>445.65</v>
      </c>
      <c r="E124" s="46">
        <v>1729</v>
      </c>
      <c r="F124" s="56">
        <f t="shared" si="8"/>
        <v>259.34999999999997</v>
      </c>
    </row>
    <row r="125" spans="2:6" x14ac:dyDescent="0.3">
      <c r="B125" s="54" t="s">
        <v>201</v>
      </c>
      <c r="C125" s="55">
        <v>76</v>
      </c>
      <c r="D125" s="55">
        <f t="shared" si="7"/>
        <v>11.4</v>
      </c>
      <c r="E125" s="46">
        <v>56</v>
      </c>
      <c r="F125" s="56">
        <f t="shared" si="8"/>
        <v>8.4</v>
      </c>
    </row>
    <row r="126" spans="2:6" x14ac:dyDescent="0.3">
      <c r="B126" s="54" t="s">
        <v>202</v>
      </c>
      <c r="C126" s="55">
        <v>6399</v>
      </c>
      <c r="D126" s="55">
        <f t="shared" si="7"/>
        <v>959.84999999999991</v>
      </c>
      <c r="E126" s="46">
        <v>3999</v>
      </c>
      <c r="F126" s="56">
        <f t="shared" si="8"/>
        <v>599.85</v>
      </c>
    </row>
    <row r="127" spans="2:6" x14ac:dyDescent="0.3">
      <c r="B127" s="54" t="s">
        <v>203</v>
      </c>
      <c r="C127" s="55"/>
      <c r="D127" s="55">
        <f t="shared" si="7"/>
        <v>0</v>
      </c>
      <c r="E127" s="46" t="s">
        <v>107</v>
      </c>
      <c r="F127" s="56"/>
    </row>
    <row r="128" spans="2:6" x14ac:dyDescent="0.3">
      <c r="B128" s="54" t="s">
        <v>204</v>
      </c>
      <c r="C128" s="55">
        <v>13</v>
      </c>
      <c r="D128" s="55">
        <f t="shared" si="7"/>
        <v>1.95</v>
      </c>
      <c r="E128" s="46">
        <v>8</v>
      </c>
      <c r="F128" s="56">
        <f>E128*0.15</f>
        <v>1.2</v>
      </c>
    </row>
    <row r="129" spans="2:6" x14ac:dyDescent="0.3">
      <c r="B129" s="62" t="s">
        <v>124</v>
      </c>
      <c r="C129" s="46">
        <v>1006</v>
      </c>
      <c r="D129" s="55">
        <f t="shared" si="7"/>
        <v>150.9</v>
      </c>
      <c r="E129" s="46">
        <v>406</v>
      </c>
      <c r="F129" s="56">
        <f>E129*0.15</f>
        <v>60.9</v>
      </c>
    </row>
    <row r="130" spans="2:6" x14ac:dyDescent="0.3">
      <c r="B130" s="54" t="s">
        <v>205</v>
      </c>
      <c r="C130" s="55">
        <v>2971</v>
      </c>
      <c r="D130" s="55">
        <f t="shared" si="7"/>
        <v>445.65</v>
      </c>
      <c r="E130" s="46">
        <v>1729</v>
      </c>
      <c r="F130" s="56">
        <f>E130*0.15</f>
        <v>259.34999999999997</v>
      </c>
    </row>
    <row r="131" spans="2:6" x14ac:dyDescent="0.3">
      <c r="B131" s="54" t="s">
        <v>206</v>
      </c>
      <c r="C131" s="55">
        <v>79</v>
      </c>
      <c r="D131" s="55">
        <f t="shared" si="7"/>
        <v>11.85</v>
      </c>
      <c r="E131" s="46">
        <v>59</v>
      </c>
      <c r="F131" s="56">
        <f>E131*0.15</f>
        <v>8.85</v>
      </c>
    </row>
    <row r="132" spans="2:6" ht="15" thickBot="1" x14ac:dyDescent="0.35">
      <c r="B132" s="63"/>
      <c r="C132" s="64"/>
      <c r="D132" s="64"/>
      <c r="E132" s="64"/>
      <c r="F132" s="6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DELL&amp;HP</vt:lpstr>
      <vt:lpstr>CISCO</vt:lpstr>
      <vt:lpstr>'DELL&amp;HP'!Print_Area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</dc:creator>
  <cp:lastModifiedBy>Jay Williams</cp:lastModifiedBy>
  <cp:lastPrinted>2018-02-21T16:47:27Z</cp:lastPrinted>
  <dcterms:created xsi:type="dcterms:W3CDTF">2017-12-27T20:55:27Z</dcterms:created>
  <dcterms:modified xsi:type="dcterms:W3CDTF">2019-04-16T15:30:19Z</dcterms:modified>
</cp:coreProperties>
</file>